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160"/>
  </bookViews>
  <sheets>
    <sheet name="Proyecciones_2010-2040" sheetId="9" r:id="rId1"/>
    <sheet name="Piramide 2010" sheetId="5" r:id="rId2"/>
    <sheet name="Piramide 2001" sheetId="6" r:id="rId3"/>
    <sheet name="Piramide 1991" sheetId="7" r:id="rId4"/>
    <sheet name="Piramide 1980" sheetId="8" r:id="rId5"/>
    <sheet name="PoblacSexoDepto 2010" sheetId="4" r:id="rId6"/>
    <sheet name="PoblacionComputadora 2010" sheetId="3" r:id="rId7"/>
  </sheets>
  <calcPr calcId="145621"/>
</workbook>
</file>

<file path=xl/calcChain.xml><?xml version="1.0" encoding="utf-8"?>
<calcChain xmlns="http://schemas.openxmlformats.org/spreadsheetml/2006/main">
  <c r="D23" i="8" l="1"/>
  <c r="C23" i="8"/>
  <c r="B23" i="8"/>
  <c r="D25" i="7"/>
  <c r="C25" i="7"/>
  <c r="B25" i="7"/>
  <c r="D26" i="6"/>
  <c r="C26" i="6"/>
  <c r="B26" i="6"/>
  <c r="D26" i="5"/>
  <c r="C26" i="5"/>
  <c r="B26" i="5"/>
  <c r="C23" i="4"/>
  <c r="B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23" i="4"/>
  <c r="F26" i="3"/>
  <c r="D26" i="3"/>
  <c r="F25" i="3"/>
  <c r="D25" i="3"/>
  <c r="F24" i="3"/>
  <c r="D24" i="3"/>
  <c r="F23" i="3"/>
  <c r="D23" i="3"/>
  <c r="F22" i="3"/>
  <c r="D22" i="3"/>
  <c r="F21" i="3"/>
  <c r="D21" i="3"/>
  <c r="F20" i="3"/>
  <c r="D20" i="3"/>
  <c r="F19" i="3"/>
  <c r="D19" i="3"/>
  <c r="F18" i="3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F11" i="3"/>
  <c r="D11" i="3"/>
  <c r="F10" i="3"/>
  <c r="D10" i="3"/>
  <c r="F9" i="3"/>
  <c r="D9" i="3"/>
  <c r="F8" i="3"/>
  <c r="D8" i="3"/>
  <c r="F7" i="3"/>
  <c r="D7" i="3"/>
  <c r="F6" i="3"/>
  <c r="D6" i="3"/>
</calcChain>
</file>

<file path=xl/sharedStrings.xml><?xml version="1.0" encoding="utf-8"?>
<sst xmlns="http://schemas.openxmlformats.org/spreadsheetml/2006/main" count="176" uniqueCount="93">
  <si>
    <t>Total</t>
  </si>
  <si>
    <t>Capital</t>
  </si>
  <si>
    <t>General Alvear</t>
  </si>
  <si>
    <t>Godoy Cruz</t>
  </si>
  <si>
    <t>Guaymallén</t>
  </si>
  <si>
    <t>Junín</t>
  </si>
  <si>
    <t>La Paz</t>
  </si>
  <si>
    <t>Las Heras</t>
  </si>
  <si>
    <t>Lavalle</t>
  </si>
  <si>
    <t>Luján de Cuyo</t>
  </si>
  <si>
    <t>Maipú</t>
  </si>
  <si>
    <t>Malargüe</t>
  </si>
  <si>
    <t>Rivadavia</t>
  </si>
  <si>
    <t>San Carlos</t>
  </si>
  <si>
    <t>San Martín</t>
  </si>
  <si>
    <t>San Rafael</t>
  </si>
  <si>
    <t>Santa Rosa</t>
  </si>
  <si>
    <t>Tunuyán</t>
  </si>
  <si>
    <t>Tupungato</t>
  </si>
  <si>
    <t>Edad</t>
  </si>
  <si>
    <t>Sexo</t>
  </si>
  <si>
    <t>Varones</t>
  </si>
  <si>
    <t>Mujeres</t>
  </si>
  <si>
    <t>15-19</t>
  </si>
  <si>
    <t>20-24</t>
  </si>
  <si>
    <t>25-29</t>
  </si>
  <si>
    <t>30-34</t>
  </si>
  <si>
    <t>35-39</t>
  </si>
  <si>
    <t>100 y más</t>
  </si>
  <si>
    <t>Sexo y edad</t>
  </si>
  <si>
    <t>Población de 3 años y más</t>
  </si>
  <si>
    <t>Utilización de computadora</t>
  </si>
  <si>
    <t>Sí</t>
  </si>
  <si>
    <t>% Si</t>
  </si>
  <si>
    <t>No</t>
  </si>
  <si>
    <t>% No</t>
  </si>
  <si>
    <t>3-5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</si>
  <si>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</si>
  <si>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</si>
  <si>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</si>
  <si>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</si>
  <si>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</si>
  <si>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</si>
  <si>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</si>
  <si>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</si>
  <si>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</si>
  <si>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40-49</t>
  </si>
  <si>
    <t>50-59</t>
  </si>
  <si>
    <t>60-69</t>
  </si>
  <si>
    <t>70-79</t>
  </si>
  <si>
    <t>80 y más</t>
  </si>
  <si>
    <t>Población de 3 años y más en hogares particulares por utilización de computadora, según sexo y edad. Año 2010. Mendoza.</t>
  </si>
  <si>
    <t>Población por Departamento y por sexo- Año 2010</t>
  </si>
  <si>
    <t>Departamentos</t>
  </si>
  <si>
    <t>Población Total</t>
  </si>
  <si>
    <t>Población por sexo según edad</t>
  </si>
  <si>
    <t>Mendoza, año 2010</t>
  </si>
  <si>
    <t>Totales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</si>
  <si>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</si>
  <si>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</si>
  <si>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</si>
  <si>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</si>
  <si>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</si>
  <si>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</si>
  <si>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</si>
  <si>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</si>
  <si>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</si>
  <si>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</si>
  <si>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</si>
  <si>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55 a 59</t>
  </si>
  <si>
    <t>60 a 64</t>
  </si>
  <si>
    <t>65 a 69</t>
  </si>
  <si>
    <t>70 a 74</t>
  </si>
  <si>
    <t>75 a 79</t>
  </si>
  <si>
    <t>80 a 84</t>
  </si>
  <si>
    <t>85 a 89</t>
  </si>
  <si>
    <t>90 a 94</t>
  </si>
  <si>
    <t>95 a 99</t>
  </si>
  <si>
    <r>
      <t xml:space="preserve">Fuente: Elaboración propia en base a </t>
    </r>
    <r>
      <rPr>
        <sz val="10"/>
        <color indexed="8"/>
        <rFont val="Calibri"/>
        <family val="2"/>
      </rPr>
      <t>Censo Nacional de Población, Hogares y Viviendas 2010. INDEC</t>
    </r>
  </si>
  <si>
    <t>Mendoza, año 2001</t>
  </si>
  <si>
    <r>
      <t xml:space="preserve">Fuente: Elaboración propia en base a </t>
    </r>
    <r>
      <rPr>
        <sz val="10"/>
        <color indexed="8"/>
        <rFont val="Calibri"/>
        <family val="2"/>
      </rPr>
      <t>Censo Nacional de Población, Hogares y Viviendas 2001. INDEC</t>
    </r>
  </si>
  <si>
    <t>Mendoza, año 1991</t>
  </si>
  <si>
    <t>95 y más</t>
  </si>
  <si>
    <r>
      <t xml:space="preserve">Fuente: Elaboración propia en base a </t>
    </r>
    <r>
      <rPr>
        <sz val="10"/>
        <color indexed="8"/>
        <rFont val="Calibri"/>
        <family val="2"/>
      </rPr>
      <t>Censo Nacional de Población, Hogares y Viviendas 1991. INDEC</t>
    </r>
  </si>
  <si>
    <t>85 y más</t>
  </si>
  <si>
    <r>
      <t xml:space="preserve">Fuente: Elaboración propia en base a </t>
    </r>
    <r>
      <rPr>
        <sz val="10"/>
        <color indexed="8"/>
        <rFont val="Calibri"/>
        <family val="2"/>
      </rPr>
      <t>Censo Nacional de Población, Hogares y Viviendas 1980. INDEC</t>
    </r>
  </si>
  <si>
    <r>
      <t xml:space="preserve">Fuente: Elaboración propia en base a información </t>
    </r>
    <r>
      <rPr>
        <sz val="10"/>
        <color indexed="8"/>
        <rFont val="Calibri"/>
        <family val="2"/>
      </rPr>
      <t>Censo Nacional de Población, Hogares y Viviendas 2010. INDEC</t>
    </r>
  </si>
  <si>
    <t>Mendoza, año 1980.</t>
  </si>
  <si>
    <r>
      <t>Nota:</t>
    </r>
    <r>
      <rPr>
        <sz val="11"/>
        <color indexed="8"/>
        <rFont val="Calibri"/>
        <family val="2"/>
      </rPr>
      <t xml:space="preserve"> la población total incluye a las personas viviendo en situación de calle.</t>
    </r>
  </si>
  <si>
    <t>Año</t>
  </si>
  <si>
    <r>
      <t>Fuente</t>
    </r>
    <r>
      <rPr>
        <sz val="8"/>
        <rFont val="Arial"/>
        <family val="2"/>
      </rPr>
      <t>: INDEC. Proyecciones elaboradas en base al Censo Nacional de Población, Hogares y Viviendas 2010.</t>
    </r>
  </si>
  <si>
    <t>Población</t>
  </si>
  <si>
    <t>Población estimada al 1 de julio según año calendario por sexo. Años 2010-2040. Provincia de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</si>
</sst>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0.0%"/>
    <numFmt numFmtId="166" formatCode="_-* #,##0\ _€_-;\-* #,##0\ _€_-;_-* &quot;-&quot;??\ _€_-;_-@_-"/>
    <numFmt numFmtId="167" formatCode="General_)"/>
  </numFmts>
  <fonts count="40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1"/>
      <color theme="1"/>
      <name val="Calibri"/>
      <family val="2"/>
      <scheme val="minor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18" borderId="0" applyNumberFormat="0" applyBorder="0" applyAlignment="0" applyProtection="0"/>
    <xf numFmtId="0" fontId="7" fillId="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9" applyNumberFormat="0" applyAlignment="0" applyProtection="0"/>
    <xf numFmtId="0" fontId="10" fillId="21" borderId="10" applyNumberFormat="0" applyAlignment="0" applyProtection="0"/>
    <xf numFmtId="0" fontId="11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13" fillId="28" borderId="9" applyNumberFormat="0" applyAlignment="0" applyProtection="0"/>
    <xf numFmtId="0" fontId="14" fillId="29" borderId="0" applyNumberFormat="0" applyBorder="0" applyAlignment="0" applyProtection="0"/>
    <xf numFmtId="164" fontId="15" fillId="0" borderId="0" applyFont="0" applyFill="0" applyBorder="0" applyAlignment="0" applyProtection="0"/>
    <xf numFmtId="0" fontId="16" fillId="30" borderId="0" applyNumberFormat="0" applyBorder="0" applyAlignment="0" applyProtection="0"/>
    <xf numFmtId="0" fontId="6" fillId="0" borderId="0"/>
    <xf numFmtId="167" fontId="4" fillId="0" borderId="0"/>
    <xf numFmtId="167" fontId="4" fillId="0" borderId="0"/>
    <xf numFmtId="0" fontId="15" fillId="0" borderId="0"/>
    <xf numFmtId="0" fontId="1" fillId="31" borderId="12" applyNumberFormat="0" applyFont="0" applyAlignment="0" applyProtection="0"/>
    <xf numFmtId="9" fontId="1" fillId="0" borderId="0" applyFont="0" applyFill="0" applyBorder="0" applyAlignment="0" applyProtection="0"/>
    <xf numFmtId="0" fontId="17" fillId="20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0" borderId="15" applyNumberFormat="0" applyFill="0" applyAlignment="0" applyProtection="0"/>
    <xf numFmtId="0" fontId="12" fillId="0" borderId="16" applyNumberFormat="0" applyFill="0" applyAlignment="0" applyProtection="0"/>
    <xf numFmtId="0" fontId="23" fillId="0" borderId="17" applyNumberFormat="0" applyFill="0" applyAlignment="0" applyProtection="0"/>
  </cellStyleXfs>
  <cellXfs count="75">
    <xf numFmtId="0" fontId="0" fillId="0" borderId="0" xfId="0"/>
    <xf numFmtId="0" fontId="24" fillId="0" borderId="0" xfId="0" applyFont="1"/>
    <xf numFmtId="0" fontId="25" fillId="32" borderId="1" xfId="0" applyFont="1" applyFill="1" applyBorder="1" applyAlignment="1">
      <alignment horizontal="center" vertical="center" wrapText="1"/>
    </xf>
    <xf numFmtId="3" fontId="24" fillId="33" borderId="1" xfId="0" applyNumberFormat="1" applyFont="1" applyFill="1" applyBorder="1" applyAlignment="1">
      <alignment horizontal="right" vertical="center"/>
    </xf>
    <xf numFmtId="3" fontId="24" fillId="34" borderId="1" xfId="0" applyNumberFormat="1" applyFont="1" applyFill="1" applyBorder="1" applyAlignment="1">
      <alignment horizontal="right" vertical="center"/>
    </xf>
    <xf numFmtId="49" fontId="26" fillId="33" borderId="1" xfId="0" applyNumberFormat="1" applyFont="1" applyFill="1" applyBorder="1" applyAlignment="1">
      <alignment horizontal="center" vertical="center"/>
    </xf>
    <xf numFmtId="49" fontId="26" fillId="34" borderId="1" xfId="0" applyNumberFormat="1" applyFont="1" applyFill="1" applyBorder="1" applyAlignment="1">
      <alignment horizontal="center" vertical="center"/>
    </xf>
    <xf numFmtId="3" fontId="25" fillId="32" borderId="1" xfId="0" applyNumberFormat="1" applyFont="1" applyFill="1" applyBorder="1" applyAlignment="1">
      <alignment horizontal="right" vertical="center"/>
    </xf>
    <xf numFmtId="49" fontId="24" fillId="0" borderId="0" xfId="0" applyNumberFormat="1" applyFont="1" applyBorder="1"/>
    <xf numFmtId="3" fontId="24" fillId="0" borderId="0" xfId="0" applyNumberFormat="1" applyFont="1" applyBorder="1"/>
    <xf numFmtId="165" fontId="24" fillId="33" borderId="1" xfId="39" applyNumberFormat="1" applyFont="1" applyFill="1" applyBorder="1" applyAlignment="1">
      <alignment horizontal="right" vertical="center"/>
    </xf>
    <xf numFmtId="165" fontId="24" fillId="34" borderId="1" xfId="39" applyNumberFormat="1" applyFont="1" applyFill="1" applyBorder="1" applyAlignment="1">
      <alignment horizontal="right" vertical="center"/>
    </xf>
    <xf numFmtId="165" fontId="25" fillId="32" borderId="1" xfId="39" applyNumberFormat="1" applyFont="1" applyFill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0" fillId="0" borderId="0" xfId="0" applyAlignment="1"/>
    <xf numFmtId="0" fontId="15" fillId="0" borderId="0" xfId="37" applyFont="1" applyAlignment="1">
      <alignment vertical="center"/>
    </xf>
    <xf numFmtId="0" fontId="15" fillId="0" borderId="0" xfId="37" applyFont="1" applyAlignment="1">
      <alignment horizontal="center" vertical="center"/>
    </xf>
    <xf numFmtId="3" fontId="26" fillId="0" borderId="0" xfId="37" applyNumberFormat="1" applyFont="1" applyBorder="1" applyAlignment="1">
      <alignment horizontal="right" vertical="center"/>
    </xf>
    <xf numFmtId="0" fontId="25" fillId="32" borderId="1" xfId="37" applyFont="1" applyFill="1" applyBorder="1" applyAlignment="1">
      <alignment horizontal="center" vertical="center" wrapText="1"/>
    </xf>
    <xf numFmtId="0" fontId="15" fillId="33" borderId="1" xfId="37" applyFont="1" applyFill="1" applyBorder="1" applyAlignment="1">
      <alignment horizontal="center" vertical="center" wrapText="1"/>
    </xf>
    <xf numFmtId="3" fontId="24" fillId="33" borderId="1" xfId="37" applyNumberFormat="1" applyFont="1" applyFill="1" applyBorder="1" applyAlignment="1">
      <alignment horizontal="right" vertical="center"/>
    </xf>
    <xf numFmtId="0" fontId="15" fillId="34" borderId="1" xfId="37" applyFont="1" applyFill="1" applyBorder="1" applyAlignment="1">
      <alignment horizontal="center" vertical="center" wrapText="1"/>
    </xf>
    <xf numFmtId="3" fontId="24" fillId="34" borderId="1" xfId="37" applyNumberFormat="1" applyFont="1" applyFill="1" applyBorder="1" applyAlignment="1">
      <alignment horizontal="right" vertical="center"/>
    </xf>
    <xf numFmtId="166" fontId="25" fillId="32" borderId="1" xfId="32" applyNumberFormat="1" applyFont="1" applyFill="1" applyBorder="1" applyAlignment="1">
      <alignment horizontal="center" vertical="center" wrapText="1"/>
    </xf>
    <xf numFmtId="0" fontId="28" fillId="0" borderId="0" xfId="37" applyFont="1" applyAlignment="1">
      <alignment vertical="center"/>
    </xf>
    <xf numFmtId="0" fontId="15" fillId="0" borderId="0" xfId="37" applyFont="1" applyBorder="1" applyAlignment="1">
      <alignment vertical="top"/>
    </xf>
    <xf numFmtId="0" fontId="15" fillId="0" borderId="0" xfId="37" applyFont="1"/>
    <xf numFmtId="0" fontId="15" fillId="0" borderId="0" xfId="37" applyFont="1" applyBorder="1" applyAlignment="1">
      <alignment horizontal="center" vertical="top"/>
    </xf>
    <xf numFmtId="0" fontId="28" fillId="0" borderId="0" xfId="37" applyFont="1"/>
    <xf numFmtId="0" fontId="15" fillId="0" borderId="0" xfId="37"/>
    <xf numFmtId="0" fontId="15" fillId="35" borderId="0" xfId="37" applyFont="1" applyFill="1" applyBorder="1" applyAlignment="1">
      <alignment horizontal="center" vertical="top"/>
    </xf>
    <xf numFmtId="0" fontId="29" fillId="0" borderId="0" xfId="37" applyFont="1"/>
    <xf numFmtId="0" fontId="29" fillId="0" borderId="0" xfId="37" applyFont="1" applyAlignment="1">
      <alignment vertical="center"/>
    </xf>
    <xf numFmtId="0" fontId="29" fillId="0" borderId="0" xfId="37" applyFont="1" applyBorder="1" applyAlignment="1">
      <alignment vertical="top"/>
    </xf>
    <xf numFmtId="49" fontId="26" fillId="33" borderId="1" xfId="0" applyNumberFormat="1" applyFont="1" applyFill="1" applyBorder="1" applyAlignment="1">
      <alignment horizontal="left" vertical="center"/>
    </xf>
    <xf numFmtId="49" fontId="26" fillId="34" borderId="1" xfId="0" applyNumberFormat="1" applyFont="1" applyFill="1" applyBorder="1" applyAlignment="1">
      <alignment horizontal="left" vertical="center"/>
    </xf>
    <xf numFmtId="0" fontId="30" fillId="0" borderId="0" xfId="0" applyFont="1"/>
    <xf numFmtId="0" fontId="31" fillId="0" borderId="0" xfId="0" applyFont="1"/>
    <xf numFmtId="0" fontId="31" fillId="0" borderId="0" xfId="0" applyFont="1" applyAlignment="1"/>
    <xf numFmtId="0" fontId="37" fillId="35" borderId="0" xfId="0" applyFont="1" applyFill="1" applyAlignment="1">
      <alignment vertical="center"/>
    </xf>
    <xf numFmtId="1" fontId="37" fillId="35" borderId="0" xfId="0" applyNumberFormat="1" applyFont="1" applyFill="1" applyAlignment="1">
      <alignment horizontal="center" vertical="center"/>
    </xf>
    <xf numFmtId="0" fontId="15" fillId="35" borderId="0" xfId="0" applyFont="1" applyFill="1"/>
    <xf numFmtId="0" fontId="25" fillId="32" borderId="1" xfId="0" applyFont="1" applyFill="1" applyBorder="1" applyAlignment="1">
      <alignment horizontal="center" vertical="center"/>
    </xf>
    <xf numFmtId="1" fontId="25" fillId="32" borderId="1" xfId="0" applyNumberFormat="1" applyFont="1" applyFill="1" applyBorder="1" applyAlignment="1">
      <alignment horizontal="center" vertical="center"/>
    </xf>
    <xf numFmtId="1" fontId="37" fillId="35" borderId="0" xfId="0" applyNumberFormat="1" applyFont="1" applyFill="1" applyBorder="1" applyAlignment="1">
      <alignment vertical="center"/>
    </xf>
    <xf numFmtId="1" fontId="37" fillId="35" borderId="1" xfId="0" applyNumberFormat="1" applyFont="1" applyFill="1" applyBorder="1" applyAlignment="1">
      <alignment horizontal="center" vertical="center"/>
    </xf>
    <xf numFmtId="3" fontId="37" fillId="35" borderId="1" xfId="0" applyNumberFormat="1" applyFont="1" applyFill="1" applyBorder="1" applyAlignment="1">
      <alignment horizontal="right" vertical="center"/>
    </xf>
    <xf numFmtId="1" fontId="37" fillId="35" borderId="0" xfId="0" applyNumberFormat="1" applyFont="1" applyFill="1" applyBorder="1" applyAlignment="1">
      <alignment horizontal="center" vertical="center"/>
    </xf>
    <xf numFmtId="1" fontId="38" fillId="35" borderId="0" xfId="0" applyNumberFormat="1" applyFont="1" applyFill="1" applyBorder="1" applyAlignment="1">
      <alignment vertical="center"/>
    </xf>
    <xf numFmtId="0" fontId="37" fillId="35" borderId="0" xfId="0" applyFont="1" applyFill="1" applyBorder="1" applyAlignment="1">
      <alignment vertical="center"/>
    </xf>
    <xf numFmtId="1" fontId="37" fillId="34" borderId="1" xfId="0" applyNumberFormat="1" applyFont="1" applyFill="1" applyBorder="1" applyAlignment="1">
      <alignment horizontal="center" vertical="center"/>
    </xf>
    <xf numFmtId="3" fontId="37" fillId="34" borderId="1" xfId="0" applyNumberFormat="1" applyFont="1" applyFill="1" applyBorder="1" applyAlignment="1">
      <alignment horizontal="right" vertical="center"/>
    </xf>
    <xf numFmtId="0" fontId="33" fillId="35" borderId="0" xfId="0" applyFont="1" applyFill="1" applyAlignment="1"/>
    <xf numFmtId="10" fontId="37" fillId="35" borderId="0" xfId="39" applyNumberFormat="1" applyFont="1" applyFill="1" applyBorder="1" applyAlignment="1">
      <alignment horizontal="center" vertical="center"/>
    </xf>
    <xf numFmtId="0" fontId="25" fillId="32" borderId="1" xfId="0" applyFont="1" applyFill="1" applyBorder="1" applyAlignment="1">
      <alignment horizontal="center" vertical="center"/>
    </xf>
    <xf numFmtId="0" fontId="37" fillId="35" borderId="8" xfId="0" applyFont="1" applyFill="1" applyBorder="1" applyAlignment="1">
      <alignment horizontal="left" vertical="center"/>
    </xf>
    <xf numFmtId="0" fontId="39" fillId="35" borderId="2" xfId="0" applyFont="1" applyFill="1" applyBorder="1" applyAlignment="1">
      <alignment horizontal="left" wrapText="1"/>
    </xf>
    <xf numFmtId="0" fontId="36" fillId="35" borderId="0" xfId="0" applyFont="1" applyFill="1" applyAlignment="1">
      <alignment horizontal="center" vertical="center" wrapText="1"/>
    </xf>
    <xf numFmtId="0" fontId="32" fillId="0" borderId="0" xfId="37" applyFont="1" applyBorder="1" applyAlignment="1">
      <alignment horizontal="center" vertical="center"/>
    </xf>
    <xf numFmtId="0" fontId="33" fillId="35" borderId="2" xfId="37" applyFont="1" applyFill="1" applyBorder="1" applyAlignment="1">
      <alignment horizontal="justify" vertical="center" wrapText="1"/>
    </xf>
    <xf numFmtId="0" fontId="33" fillId="35" borderId="0" xfId="37" applyFont="1" applyFill="1" applyBorder="1" applyAlignment="1">
      <alignment horizontal="justify" vertical="center" wrapText="1"/>
    </xf>
    <xf numFmtId="0" fontId="32" fillId="0" borderId="0" xfId="37" applyFont="1" applyBorder="1" applyAlignment="1">
      <alignment horizontal="center" vertical="top"/>
    </xf>
    <xf numFmtId="0" fontId="32" fillId="35" borderId="0" xfId="37" applyFont="1" applyFill="1" applyBorder="1" applyAlignment="1">
      <alignment horizontal="center" vertical="top"/>
    </xf>
    <xf numFmtId="0" fontId="34" fillId="0" borderId="0" xfId="0" applyFont="1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32" fillId="0" borderId="0" xfId="0" applyFont="1" applyAlignment="1">
      <alignment horizontal="center" vertical="center"/>
    </xf>
    <xf numFmtId="0" fontId="25" fillId="32" borderId="3" xfId="0" applyFont="1" applyFill="1" applyBorder="1" applyAlignment="1">
      <alignment horizontal="center" vertical="center" wrapText="1"/>
    </xf>
    <xf numFmtId="0" fontId="25" fillId="32" borderId="4" xfId="0" applyFont="1" applyFill="1" applyBorder="1" applyAlignment="1">
      <alignment horizontal="center" vertical="center" wrapText="1"/>
    </xf>
    <xf numFmtId="0" fontId="25" fillId="3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5" fillId="3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35" fillId="0" borderId="0" xfId="0" applyNumberFormat="1" applyFont="1" applyAlignment="1">
      <alignment horizontal="center" vertical="center" wrapText="1" readingOrder="1"/>
    </xf>
    <xf numFmtId="0" fontId="25" fillId="32" borderId="7" xfId="0" applyFont="1" applyFill="1" applyBorder="1" applyAlignment="1">
      <alignment horizontal="center" vertical="center" wrapText="1"/>
    </xf>
    <xf numFmtId="0" fontId="25" fillId="32" borderId="2" xfId="0" applyFont="1" applyFill="1" applyBorder="1" applyAlignment="1">
      <alignment horizontal="center" vertical="center" wrapText="1"/>
    </xf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2" xfId="32"/>
    <cellStyle name="Neutral" xfId="33" builtinId="28" customBuiltin="1"/>
    <cellStyle name="Normal" xfId="0" builtinId="0"/>
    <cellStyle name="Normal 2" xfId="34"/>
    <cellStyle name="Normal 2 26" xfId="35"/>
    <cellStyle name="Normal 2 3" xfId="36"/>
    <cellStyle name="Normal 3" xfId="37"/>
    <cellStyle name="Notas" xfId="38" builtinId="10" customBuiltin="1"/>
    <cellStyle name="Porcentaje" xfId="39" builtinId="5"/>
    <cellStyle name="Salida" xfId="40" builtinId="21" customBuiltin="1"/>
    <cellStyle name="Texto de advertencia" xfId="41" builtinId="11" customBuiltin="1"/>
    <cellStyle name="Texto explicativo" xfId="42" builtinId="53" customBuiltin="1"/>
    <cellStyle name="Título" xfId="43" builtinId="15" customBuiltin="1"/>
    <cellStyle name="Título 1" xfId="44" builtinId="16" customBuiltin="1"/>
    <cellStyle name="Título 2" xfId="45" builtinId="17" customBuiltin="1"/>
    <cellStyle name="Título 3" xfId="46" builtinId="18" customBuiltin="1"/>
    <cellStyle name="Total" xfId="4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047745870001539E-2"/>
          <c:y val="3.8596491228070177E-2"/>
          <c:w val="0.85790528022232515"/>
          <c:h val="0.8735029700234842"/>
        </c:manualLayout>
      </c:layout>
      <c:barChart>
        <c:barDir val="bar"/>
        <c:grouping val="clustered"/>
        <c:varyColors val="0"/>
        <c:ser>
          <c:idx val="0"/>
          <c:order val="0"/>
          <c:tx>
            <c:v>Varones</c:v>
          </c:tx>
          <c:spPr>
            <a:gradFill flip="none" rotWithShape="1">
              <a:gsLst>
                <a:gs pos="100000">
                  <a:srgbClr val="003399"/>
                </a:gs>
                <a:gs pos="50000">
                  <a:srgbClr val="00B0F0"/>
                </a:gs>
                <a:gs pos="0">
                  <a:schemeClr val="accent1">
                    <a:tint val="23500"/>
                    <a:satMod val="160000"/>
                  </a:schemeClr>
                </a:gs>
              </a:gsLst>
              <a:lin ang="8100000" scaled="1"/>
              <a:tileRect/>
            </a:gradFill>
            <a:ln>
              <a:noFill/>
            </a:ln>
          </c:spPr>
          <c:invertIfNegative val="0"/>
          <c:cat>
            <c:strLit>
              <c:ptCount val="21"/>
              <c:pt idx="0">
                <c:v>0 a 4</c:v>
              </c:pt>
              <c:pt idx="1">
                <c:v>5 a 9</c:v>
              </c:pt>
              <c:pt idx="2">
                <c:v>10 a 14</c:v>
              </c:pt>
              <c:pt idx="3">
                <c:v>15 a 19</c:v>
              </c:pt>
              <c:pt idx="4">
                <c:v>20 a 24</c:v>
              </c:pt>
              <c:pt idx="5">
                <c:v>25 a 29</c:v>
              </c:pt>
              <c:pt idx="6">
                <c:v>30 a 34</c:v>
              </c:pt>
              <c:pt idx="7">
                <c:v>35 a 39</c:v>
              </c:pt>
              <c:pt idx="8">
                <c:v>40 a 44</c:v>
              </c:pt>
              <c:pt idx="9">
                <c:v>45 a 49</c:v>
              </c:pt>
              <c:pt idx="10">
                <c:v>50 a 54</c:v>
              </c:pt>
              <c:pt idx="11">
                <c:v>55 a 59</c:v>
              </c:pt>
              <c:pt idx="12">
                <c:v>60 a 64</c:v>
              </c:pt>
              <c:pt idx="13">
                <c:v>65 a 69</c:v>
              </c:pt>
              <c:pt idx="14">
                <c:v>70 a 74</c:v>
              </c:pt>
              <c:pt idx="15">
                <c:v>75 a 79</c:v>
              </c:pt>
              <c:pt idx="16">
                <c:v>80 a 84</c:v>
              </c:pt>
              <c:pt idx="17">
                <c:v>85 a 89</c:v>
              </c:pt>
              <c:pt idx="18">
                <c:v>90 a 94</c:v>
              </c:pt>
              <c:pt idx="19">
                <c:v>95 a 99</c:v>
              </c:pt>
              <c:pt idx="20">
                <c:v>100 y más</c:v>
              </c:pt>
            </c:strLit>
          </c:cat>
          <c:val>
            <c:numLit>
              <c:formatCode>General</c:formatCode>
              <c:ptCount val="21"/>
              <c:pt idx="0">
                <c:v>-78514</c:v>
              </c:pt>
              <c:pt idx="1">
                <c:v>-71737</c:v>
              </c:pt>
              <c:pt idx="2">
                <c:v>-76480</c:v>
              </c:pt>
              <c:pt idx="3">
                <c:v>-80158</c:v>
              </c:pt>
              <c:pt idx="4">
                <c:v>-74918</c:v>
              </c:pt>
              <c:pt idx="5">
                <c:v>-67199</c:v>
              </c:pt>
              <c:pt idx="6">
                <c:v>-64145</c:v>
              </c:pt>
              <c:pt idx="7">
                <c:v>-55174</c:v>
              </c:pt>
              <c:pt idx="8">
                <c:v>-46129</c:v>
              </c:pt>
              <c:pt idx="9">
                <c:v>-43319</c:v>
              </c:pt>
              <c:pt idx="10">
                <c:v>-40943</c:v>
              </c:pt>
              <c:pt idx="11">
                <c:v>-39037</c:v>
              </c:pt>
              <c:pt idx="12">
                <c:v>-34142</c:v>
              </c:pt>
              <c:pt idx="13">
                <c:v>-26585</c:v>
              </c:pt>
              <c:pt idx="14">
                <c:v>-19490</c:v>
              </c:pt>
              <c:pt idx="15">
                <c:v>-14422</c:v>
              </c:pt>
              <c:pt idx="16">
                <c:v>-9131</c:v>
              </c:pt>
              <c:pt idx="17">
                <c:v>-4033</c:v>
              </c:pt>
              <c:pt idx="18">
                <c:v>-1087</c:v>
              </c:pt>
              <c:pt idx="19">
                <c:v>-174</c:v>
              </c:pt>
              <c:pt idx="20">
                <c:v>-14</c:v>
              </c:pt>
            </c:numLit>
          </c:val>
        </c:ser>
        <c:ser>
          <c:idx val="1"/>
          <c:order val="1"/>
          <c:tx>
            <c:v>Mujeres</c:v>
          </c:tx>
          <c:spPr>
            <a:gradFill flip="none" rotWithShape="1">
              <a:gsLst>
                <a:gs pos="100000">
                  <a:srgbClr val="800000"/>
                </a:gs>
                <a:gs pos="50000">
                  <a:srgbClr val="FF0000"/>
                </a:gs>
                <a:gs pos="0">
                  <a:schemeClr val="accent2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ln>
              <a:noFill/>
            </a:ln>
          </c:spPr>
          <c:invertIfNegative val="0"/>
          <c:cat>
            <c:strLit>
              <c:ptCount val="21"/>
              <c:pt idx="0">
                <c:v>0 a 4</c:v>
              </c:pt>
              <c:pt idx="1">
                <c:v>5 a 9</c:v>
              </c:pt>
              <c:pt idx="2">
                <c:v>10 a 14</c:v>
              </c:pt>
              <c:pt idx="3">
                <c:v>15 a 19</c:v>
              </c:pt>
              <c:pt idx="4">
                <c:v>20 a 24</c:v>
              </c:pt>
              <c:pt idx="5">
                <c:v>25 a 29</c:v>
              </c:pt>
              <c:pt idx="6">
                <c:v>30 a 34</c:v>
              </c:pt>
              <c:pt idx="7">
                <c:v>35 a 39</c:v>
              </c:pt>
              <c:pt idx="8">
                <c:v>40 a 44</c:v>
              </c:pt>
              <c:pt idx="9">
                <c:v>45 a 49</c:v>
              </c:pt>
              <c:pt idx="10">
                <c:v>50 a 54</c:v>
              </c:pt>
              <c:pt idx="11">
                <c:v>55 a 59</c:v>
              </c:pt>
              <c:pt idx="12">
                <c:v>60 a 64</c:v>
              </c:pt>
              <c:pt idx="13">
                <c:v>65 a 69</c:v>
              </c:pt>
              <c:pt idx="14">
                <c:v>70 a 74</c:v>
              </c:pt>
              <c:pt idx="15">
                <c:v>75 a 79</c:v>
              </c:pt>
              <c:pt idx="16">
                <c:v>80 a 84</c:v>
              </c:pt>
              <c:pt idx="17">
                <c:v>85 a 89</c:v>
              </c:pt>
              <c:pt idx="18">
                <c:v>90 a 94</c:v>
              </c:pt>
              <c:pt idx="19">
                <c:v>95 a 99</c:v>
              </c:pt>
              <c:pt idx="20">
                <c:v>100 y más</c:v>
              </c:pt>
            </c:strLit>
          </c:cat>
          <c:val>
            <c:numLit>
              <c:formatCode>General</c:formatCode>
              <c:ptCount val="21"/>
              <c:pt idx="0">
                <c:v>75741</c:v>
              </c:pt>
              <c:pt idx="1">
                <c:v>69447</c:v>
              </c:pt>
              <c:pt idx="2">
                <c:v>74092</c:v>
              </c:pt>
              <c:pt idx="3">
                <c:v>78303</c:v>
              </c:pt>
              <c:pt idx="4">
                <c:v>74142</c:v>
              </c:pt>
              <c:pt idx="5">
                <c:v>67196</c:v>
              </c:pt>
              <c:pt idx="6">
                <c:v>66611</c:v>
              </c:pt>
              <c:pt idx="7">
                <c:v>58392</c:v>
              </c:pt>
              <c:pt idx="8">
                <c:v>49670</c:v>
              </c:pt>
              <c:pt idx="9">
                <c:v>47231</c:v>
              </c:pt>
              <c:pt idx="10">
                <c:v>44941</c:v>
              </c:pt>
              <c:pt idx="11">
                <c:v>43819</c:v>
              </c:pt>
              <c:pt idx="12">
                <c:v>39071</c:v>
              </c:pt>
              <c:pt idx="13">
                <c:v>31795</c:v>
              </c:pt>
              <c:pt idx="14">
                <c:v>24935</c:v>
              </c:pt>
              <c:pt idx="15">
                <c:v>20304</c:v>
              </c:pt>
              <c:pt idx="16">
                <c:v>15091</c:v>
              </c:pt>
              <c:pt idx="17">
                <c:v>7893</c:v>
              </c:pt>
              <c:pt idx="18">
                <c:v>2756</c:v>
              </c:pt>
              <c:pt idx="19">
                <c:v>590</c:v>
              </c:pt>
              <c:pt idx="20">
                <c:v>78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31904640"/>
        <c:axId val="131906176"/>
      </c:barChart>
      <c:catAx>
        <c:axId val="1319046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1906176"/>
        <c:crosses val="autoZero"/>
        <c:auto val="1"/>
        <c:lblAlgn val="ctr"/>
        <c:lblOffset val="100"/>
        <c:noMultiLvlLbl val="0"/>
      </c:catAx>
      <c:valAx>
        <c:axId val="1319061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1904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05644455733356"/>
          <c:y val="5.5623981212874707E-2"/>
          <c:w val="0.12384726102785537"/>
          <c:h val="0.12689763779527558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047745870001539E-2"/>
          <c:y val="3.8596491228070177E-2"/>
          <c:w val="0.85790528022232515"/>
          <c:h val="0.8735029700234842"/>
        </c:manualLayout>
      </c:layout>
      <c:barChart>
        <c:barDir val="bar"/>
        <c:grouping val="clustered"/>
        <c:varyColors val="0"/>
        <c:ser>
          <c:idx val="0"/>
          <c:order val="0"/>
          <c:tx>
            <c:v>Varones</c:v>
          </c:tx>
          <c:spPr>
            <a:gradFill flip="none" rotWithShape="1">
              <a:gsLst>
                <a:gs pos="100000">
                  <a:srgbClr val="003399"/>
                </a:gs>
                <a:gs pos="50000">
                  <a:srgbClr val="00B0F0"/>
                </a:gs>
                <a:gs pos="0">
                  <a:schemeClr val="accent1">
                    <a:tint val="23500"/>
                    <a:satMod val="160000"/>
                  </a:schemeClr>
                </a:gs>
              </a:gsLst>
              <a:lin ang="8100000" scaled="1"/>
              <a:tileRect/>
            </a:gradFill>
            <a:ln>
              <a:noFill/>
            </a:ln>
          </c:spPr>
          <c:invertIfNegative val="0"/>
          <c:cat>
            <c:strLit>
              <c:ptCount val="21"/>
              <c:pt idx="0">
                <c:v>0 a 4</c:v>
              </c:pt>
              <c:pt idx="1">
                <c:v>5 a 9</c:v>
              </c:pt>
              <c:pt idx="2">
                <c:v>10 a 14</c:v>
              </c:pt>
              <c:pt idx="3">
                <c:v>15 a 19</c:v>
              </c:pt>
              <c:pt idx="4">
                <c:v>20 a 24</c:v>
              </c:pt>
              <c:pt idx="5">
                <c:v>25 a 29</c:v>
              </c:pt>
              <c:pt idx="6">
                <c:v>30 a 34</c:v>
              </c:pt>
              <c:pt idx="7">
                <c:v>35 a 39</c:v>
              </c:pt>
              <c:pt idx="8">
                <c:v>40 a 44</c:v>
              </c:pt>
              <c:pt idx="9">
                <c:v>45 a 49</c:v>
              </c:pt>
              <c:pt idx="10">
                <c:v>50 a 54</c:v>
              </c:pt>
              <c:pt idx="11">
                <c:v>55 a 59</c:v>
              </c:pt>
              <c:pt idx="12">
                <c:v>60 a 64</c:v>
              </c:pt>
              <c:pt idx="13">
                <c:v>65 a 69</c:v>
              </c:pt>
              <c:pt idx="14">
                <c:v>70 a 74</c:v>
              </c:pt>
              <c:pt idx="15">
                <c:v>75 a 79</c:v>
              </c:pt>
              <c:pt idx="16">
                <c:v>80 a 84</c:v>
              </c:pt>
              <c:pt idx="17">
                <c:v>85 a 89</c:v>
              </c:pt>
              <c:pt idx="18">
                <c:v>90 a 94</c:v>
              </c:pt>
              <c:pt idx="19">
                <c:v>95 a 99</c:v>
              </c:pt>
              <c:pt idx="20">
                <c:v>100 y más</c:v>
              </c:pt>
            </c:strLit>
          </c:cat>
          <c:val>
            <c:numLit>
              <c:formatCode>General</c:formatCode>
              <c:ptCount val="21"/>
              <c:pt idx="0">
                <c:v>-73878</c:v>
              </c:pt>
              <c:pt idx="1">
                <c:v>-79678</c:v>
              </c:pt>
              <c:pt idx="2">
                <c:v>-79551</c:v>
              </c:pt>
              <c:pt idx="3">
                <c:v>-72334</c:v>
              </c:pt>
              <c:pt idx="4">
                <c:v>-70571</c:v>
              </c:pt>
              <c:pt idx="5">
                <c:v>-57574</c:v>
              </c:pt>
              <c:pt idx="6">
                <c:v>-47900</c:v>
              </c:pt>
              <c:pt idx="7">
                <c:v>-43833</c:v>
              </c:pt>
              <c:pt idx="8">
                <c:v>-43182</c:v>
              </c:pt>
              <c:pt idx="9">
                <c:v>-41558</c:v>
              </c:pt>
              <c:pt idx="10">
                <c:v>-39171</c:v>
              </c:pt>
              <c:pt idx="11">
                <c:v>-31353</c:v>
              </c:pt>
              <c:pt idx="12">
                <c:v>-25686</c:v>
              </c:pt>
              <c:pt idx="13">
                <c:v>-21720</c:v>
              </c:pt>
              <c:pt idx="14">
                <c:v>-18513</c:v>
              </c:pt>
              <c:pt idx="15">
                <c:v>-12497</c:v>
              </c:pt>
              <c:pt idx="16">
                <c:v>-6551</c:v>
              </c:pt>
              <c:pt idx="17">
                <c:v>-2791</c:v>
              </c:pt>
              <c:pt idx="18">
                <c:v>-766</c:v>
              </c:pt>
              <c:pt idx="19">
                <c:v>-144</c:v>
              </c:pt>
              <c:pt idx="20">
                <c:v>-14</c:v>
              </c:pt>
            </c:numLit>
          </c:val>
        </c:ser>
        <c:ser>
          <c:idx val="1"/>
          <c:order val="1"/>
          <c:tx>
            <c:v>Mujeres</c:v>
          </c:tx>
          <c:spPr>
            <a:gradFill flip="none" rotWithShape="1">
              <a:gsLst>
                <a:gs pos="100000">
                  <a:srgbClr val="800000"/>
                </a:gs>
                <a:gs pos="50000">
                  <a:srgbClr val="FF0000"/>
                </a:gs>
                <a:gs pos="0">
                  <a:schemeClr val="accent2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ln>
              <a:noFill/>
            </a:ln>
          </c:spPr>
          <c:invertIfNegative val="0"/>
          <c:cat>
            <c:strLit>
              <c:ptCount val="21"/>
              <c:pt idx="0">
                <c:v>0 a 4</c:v>
              </c:pt>
              <c:pt idx="1">
                <c:v>5 a 9</c:v>
              </c:pt>
              <c:pt idx="2">
                <c:v>10 a 14</c:v>
              </c:pt>
              <c:pt idx="3">
                <c:v>15 a 19</c:v>
              </c:pt>
              <c:pt idx="4">
                <c:v>20 a 24</c:v>
              </c:pt>
              <c:pt idx="5">
                <c:v>25 a 29</c:v>
              </c:pt>
              <c:pt idx="6">
                <c:v>30 a 34</c:v>
              </c:pt>
              <c:pt idx="7">
                <c:v>35 a 39</c:v>
              </c:pt>
              <c:pt idx="8">
                <c:v>40 a 44</c:v>
              </c:pt>
              <c:pt idx="9">
                <c:v>45 a 49</c:v>
              </c:pt>
              <c:pt idx="10">
                <c:v>50 a 54</c:v>
              </c:pt>
              <c:pt idx="11">
                <c:v>55 a 59</c:v>
              </c:pt>
              <c:pt idx="12">
                <c:v>60 a 64</c:v>
              </c:pt>
              <c:pt idx="13">
                <c:v>65 a 69</c:v>
              </c:pt>
              <c:pt idx="14">
                <c:v>70 a 74</c:v>
              </c:pt>
              <c:pt idx="15">
                <c:v>75 a 79</c:v>
              </c:pt>
              <c:pt idx="16">
                <c:v>80 a 84</c:v>
              </c:pt>
              <c:pt idx="17">
                <c:v>85 a 89</c:v>
              </c:pt>
              <c:pt idx="18">
                <c:v>90 a 94</c:v>
              </c:pt>
              <c:pt idx="19">
                <c:v>95 a 99</c:v>
              </c:pt>
              <c:pt idx="20">
                <c:v>100 y más</c:v>
              </c:pt>
            </c:strLit>
          </c:cat>
          <c:val>
            <c:numLit>
              <c:formatCode>General</c:formatCode>
              <c:ptCount val="21"/>
              <c:pt idx="0">
                <c:v>71662</c:v>
              </c:pt>
              <c:pt idx="1">
                <c:v>77020</c:v>
              </c:pt>
              <c:pt idx="2">
                <c:v>76590</c:v>
              </c:pt>
              <c:pt idx="3">
                <c:v>70433</c:v>
              </c:pt>
              <c:pt idx="4">
                <c:v>70049</c:v>
              </c:pt>
              <c:pt idx="5">
                <c:v>59589</c:v>
              </c:pt>
              <c:pt idx="6">
                <c:v>51648</c:v>
              </c:pt>
              <c:pt idx="7">
                <c:v>47906</c:v>
              </c:pt>
              <c:pt idx="8">
                <c:v>46912</c:v>
              </c:pt>
              <c:pt idx="9">
                <c:v>45237</c:v>
              </c:pt>
              <c:pt idx="10">
                <c:v>43290</c:v>
              </c:pt>
              <c:pt idx="11">
                <c:v>35101</c:v>
              </c:pt>
              <c:pt idx="12">
                <c:v>29541</c:v>
              </c:pt>
              <c:pt idx="13">
                <c:v>25513</c:v>
              </c:pt>
              <c:pt idx="14">
                <c:v>24065</c:v>
              </c:pt>
              <c:pt idx="15">
                <c:v>17207</c:v>
              </c:pt>
              <c:pt idx="16">
                <c:v>10726</c:v>
              </c:pt>
              <c:pt idx="17">
                <c:v>5613</c:v>
              </c:pt>
              <c:pt idx="18">
                <c:v>1843</c:v>
              </c:pt>
              <c:pt idx="19">
                <c:v>374</c:v>
              </c:pt>
              <c:pt idx="20">
                <c:v>67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31923328"/>
        <c:axId val="131961984"/>
      </c:barChart>
      <c:catAx>
        <c:axId val="1319233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1961984"/>
        <c:crosses val="autoZero"/>
        <c:auto val="1"/>
        <c:lblAlgn val="ctr"/>
        <c:lblOffset val="100"/>
        <c:noMultiLvlLbl val="0"/>
      </c:catAx>
      <c:valAx>
        <c:axId val="13196198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1923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056442226588818"/>
          <c:y val="5.5623930913648985E-2"/>
          <c:w val="0.12384719414561507"/>
          <c:h val="0.12689755469220701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047745870001539E-2"/>
          <c:y val="3.8596491228070177E-2"/>
          <c:w val="0.85790528022232515"/>
          <c:h val="0.8735029700234842"/>
        </c:manualLayout>
      </c:layout>
      <c:barChart>
        <c:barDir val="bar"/>
        <c:grouping val="clustered"/>
        <c:varyColors val="0"/>
        <c:ser>
          <c:idx val="0"/>
          <c:order val="0"/>
          <c:tx>
            <c:v>Varones</c:v>
          </c:tx>
          <c:spPr>
            <a:gradFill flip="none" rotWithShape="1">
              <a:gsLst>
                <a:gs pos="100000">
                  <a:srgbClr val="003399"/>
                </a:gs>
                <a:gs pos="50000">
                  <a:srgbClr val="00B0F0"/>
                </a:gs>
                <a:gs pos="0">
                  <a:schemeClr val="accent1">
                    <a:tint val="23500"/>
                    <a:satMod val="160000"/>
                  </a:schemeClr>
                </a:gs>
              </a:gsLst>
              <a:lin ang="8100000" scaled="1"/>
              <a:tileRect/>
            </a:gradFill>
            <a:ln>
              <a:noFill/>
            </a:ln>
          </c:spPr>
          <c:invertIfNegative val="0"/>
          <c:cat>
            <c:strLit>
              <c:ptCount val="20"/>
              <c:pt idx="0">
                <c:v>0 a 4</c:v>
              </c:pt>
              <c:pt idx="1">
                <c:v>5 a 9</c:v>
              </c:pt>
              <c:pt idx="2">
                <c:v>10 a 14</c:v>
              </c:pt>
              <c:pt idx="3">
                <c:v>15 a 19</c:v>
              </c:pt>
              <c:pt idx="4">
                <c:v>20 a 24</c:v>
              </c:pt>
              <c:pt idx="5">
                <c:v>25 a 29</c:v>
              </c:pt>
              <c:pt idx="6">
                <c:v>30 a 34</c:v>
              </c:pt>
              <c:pt idx="7">
                <c:v>35 a 39</c:v>
              </c:pt>
              <c:pt idx="8">
                <c:v>40 a 44</c:v>
              </c:pt>
              <c:pt idx="9">
                <c:v>45 a 49</c:v>
              </c:pt>
              <c:pt idx="10">
                <c:v>50 a 54</c:v>
              </c:pt>
              <c:pt idx="11">
                <c:v>55 a 59</c:v>
              </c:pt>
              <c:pt idx="12">
                <c:v>60 a 64</c:v>
              </c:pt>
              <c:pt idx="13">
                <c:v>65 a 69</c:v>
              </c:pt>
              <c:pt idx="14">
                <c:v>70 a 74</c:v>
              </c:pt>
              <c:pt idx="15">
                <c:v>75 a 79</c:v>
              </c:pt>
              <c:pt idx="16">
                <c:v>80 a 84</c:v>
              </c:pt>
              <c:pt idx="17">
                <c:v>85 a 89</c:v>
              </c:pt>
              <c:pt idx="18">
                <c:v>90 a 94</c:v>
              </c:pt>
              <c:pt idx="19">
                <c:v>95 y más</c:v>
              </c:pt>
            </c:strLit>
          </c:cat>
          <c:val>
            <c:numLit>
              <c:formatCode>General</c:formatCode>
              <c:ptCount val="20"/>
              <c:pt idx="0">
                <c:v>-79018</c:v>
              </c:pt>
              <c:pt idx="1">
                <c:v>-74573</c:v>
              </c:pt>
              <c:pt idx="2">
                <c:v>-75268</c:v>
              </c:pt>
              <c:pt idx="3">
                <c:v>-64522</c:v>
              </c:pt>
              <c:pt idx="4">
                <c:v>-52265</c:v>
              </c:pt>
              <c:pt idx="5">
                <c:v>-46822</c:v>
              </c:pt>
              <c:pt idx="6">
                <c:v>-45428</c:v>
              </c:pt>
              <c:pt idx="7">
                <c:v>-45113</c:v>
              </c:pt>
              <c:pt idx="8">
                <c:v>-41490</c:v>
              </c:pt>
              <c:pt idx="9">
                <c:v>-35893</c:v>
              </c:pt>
              <c:pt idx="10">
                <c:v>-30029</c:v>
              </c:pt>
              <c:pt idx="11">
                <c:v>-27445</c:v>
              </c:pt>
              <c:pt idx="12">
                <c:v>-25346</c:v>
              </c:pt>
              <c:pt idx="13">
                <c:v>-19971</c:v>
              </c:pt>
              <c:pt idx="14">
                <c:v>-13074</c:v>
              </c:pt>
              <c:pt idx="15">
                <c:v>-8646</c:v>
              </c:pt>
              <c:pt idx="16">
                <c:v>-3982</c:v>
              </c:pt>
              <c:pt idx="17">
                <c:v>-1502</c:v>
              </c:pt>
              <c:pt idx="18">
                <c:v>-401</c:v>
              </c:pt>
              <c:pt idx="19">
                <c:v>-84</c:v>
              </c:pt>
            </c:numLit>
          </c:val>
        </c:ser>
        <c:ser>
          <c:idx val="1"/>
          <c:order val="1"/>
          <c:tx>
            <c:v>Mujeres</c:v>
          </c:tx>
          <c:spPr>
            <a:gradFill flip="none" rotWithShape="1">
              <a:gsLst>
                <a:gs pos="100000">
                  <a:srgbClr val="800000"/>
                </a:gs>
                <a:gs pos="50000">
                  <a:srgbClr val="FF0000"/>
                </a:gs>
                <a:gs pos="0">
                  <a:schemeClr val="accent2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ln>
              <a:noFill/>
            </a:ln>
          </c:spPr>
          <c:invertIfNegative val="0"/>
          <c:cat>
            <c:strLit>
              <c:ptCount val="20"/>
              <c:pt idx="0">
                <c:v>0 a 4</c:v>
              </c:pt>
              <c:pt idx="1">
                <c:v>5 a 9</c:v>
              </c:pt>
              <c:pt idx="2">
                <c:v>10 a 14</c:v>
              </c:pt>
              <c:pt idx="3">
                <c:v>15 a 19</c:v>
              </c:pt>
              <c:pt idx="4">
                <c:v>20 a 24</c:v>
              </c:pt>
              <c:pt idx="5">
                <c:v>25 a 29</c:v>
              </c:pt>
              <c:pt idx="6">
                <c:v>30 a 34</c:v>
              </c:pt>
              <c:pt idx="7">
                <c:v>35 a 39</c:v>
              </c:pt>
              <c:pt idx="8">
                <c:v>40 a 44</c:v>
              </c:pt>
              <c:pt idx="9">
                <c:v>45 a 49</c:v>
              </c:pt>
              <c:pt idx="10">
                <c:v>50 a 54</c:v>
              </c:pt>
              <c:pt idx="11">
                <c:v>55 a 59</c:v>
              </c:pt>
              <c:pt idx="12">
                <c:v>60 a 64</c:v>
              </c:pt>
              <c:pt idx="13">
                <c:v>65 a 69</c:v>
              </c:pt>
              <c:pt idx="14">
                <c:v>70 a 74</c:v>
              </c:pt>
              <c:pt idx="15">
                <c:v>75 a 79</c:v>
              </c:pt>
              <c:pt idx="16">
                <c:v>80 a 84</c:v>
              </c:pt>
              <c:pt idx="17">
                <c:v>85 a 89</c:v>
              </c:pt>
              <c:pt idx="18">
                <c:v>90 a 94</c:v>
              </c:pt>
              <c:pt idx="19">
                <c:v>95 y más</c:v>
              </c:pt>
            </c:strLit>
          </c:cat>
          <c:val>
            <c:numLit>
              <c:formatCode>General</c:formatCode>
              <c:ptCount val="20"/>
              <c:pt idx="0">
                <c:v>76617</c:v>
              </c:pt>
              <c:pt idx="1">
                <c:v>72275</c:v>
              </c:pt>
              <c:pt idx="2">
                <c:v>73378</c:v>
              </c:pt>
              <c:pt idx="3">
                <c:v>64960</c:v>
              </c:pt>
              <c:pt idx="4">
                <c:v>54409</c:v>
              </c:pt>
              <c:pt idx="5">
                <c:v>49183</c:v>
              </c:pt>
              <c:pt idx="6">
                <c:v>47712</c:v>
              </c:pt>
              <c:pt idx="7">
                <c:v>47902</c:v>
              </c:pt>
              <c:pt idx="8">
                <c:v>44581</c:v>
              </c:pt>
              <c:pt idx="9">
                <c:v>38125</c:v>
              </c:pt>
              <c:pt idx="10">
                <c:v>32776</c:v>
              </c:pt>
              <c:pt idx="11">
                <c:v>29906</c:v>
              </c:pt>
              <c:pt idx="12">
                <c:v>29031</c:v>
              </c:pt>
              <c:pt idx="13">
                <c:v>22819</c:v>
              </c:pt>
              <c:pt idx="14">
                <c:v>16666</c:v>
              </c:pt>
              <c:pt idx="15">
                <c:v>11359</c:v>
              </c:pt>
              <c:pt idx="16">
                <c:v>6191</c:v>
              </c:pt>
              <c:pt idx="17">
                <c:v>2642</c:v>
              </c:pt>
              <c:pt idx="18">
                <c:v>862</c:v>
              </c:pt>
              <c:pt idx="19">
                <c:v>215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33985408"/>
        <c:axId val="133986944"/>
      </c:barChart>
      <c:catAx>
        <c:axId val="1339854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986944"/>
        <c:crosses val="autoZero"/>
        <c:auto val="1"/>
        <c:lblAlgn val="ctr"/>
        <c:lblOffset val="100"/>
        <c:noMultiLvlLbl val="0"/>
      </c:catAx>
      <c:valAx>
        <c:axId val="1339869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985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056458769991888"/>
          <c:y val="5.5623981212874707E-2"/>
          <c:w val="0.12384731584810893"/>
          <c:h val="0.12689763779527558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047745870001539E-2"/>
          <c:y val="3.8596491228070177E-2"/>
          <c:w val="0.85790528022232515"/>
          <c:h val="0.87350297002348409"/>
        </c:manualLayout>
      </c:layout>
      <c:barChart>
        <c:barDir val="bar"/>
        <c:grouping val="clustered"/>
        <c:varyColors val="0"/>
        <c:ser>
          <c:idx val="0"/>
          <c:order val="0"/>
          <c:tx>
            <c:v>Varones</c:v>
          </c:tx>
          <c:spPr>
            <a:gradFill flip="none" rotWithShape="1">
              <a:gsLst>
                <a:gs pos="100000">
                  <a:srgbClr val="003399"/>
                </a:gs>
                <a:gs pos="50000">
                  <a:srgbClr val="00B0F0"/>
                </a:gs>
                <a:gs pos="0">
                  <a:schemeClr val="accent1">
                    <a:tint val="23500"/>
                    <a:satMod val="160000"/>
                  </a:schemeClr>
                </a:gs>
              </a:gsLst>
              <a:lin ang="8100000" scaled="1"/>
              <a:tileRect/>
            </a:gradFill>
            <a:ln>
              <a:noFill/>
            </a:ln>
          </c:spPr>
          <c:invertIfNegative val="0"/>
          <c:cat>
            <c:strLit>
              <c:ptCount val="18"/>
              <c:pt idx="0">
                <c:v>0 a 4</c:v>
              </c:pt>
              <c:pt idx="1">
                <c:v>5 a 9</c:v>
              </c:pt>
              <c:pt idx="2">
                <c:v>10 a 14</c:v>
              </c:pt>
              <c:pt idx="3">
                <c:v>15 a 19</c:v>
              </c:pt>
              <c:pt idx="4">
                <c:v>20 a 24</c:v>
              </c:pt>
              <c:pt idx="5">
                <c:v>25 a 29</c:v>
              </c:pt>
              <c:pt idx="6">
                <c:v>30 a 34</c:v>
              </c:pt>
              <c:pt idx="7">
                <c:v>35 a 39</c:v>
              </c:pt>
              <c:pt idx="8">
                <c:v>40 a 44</c:v>
              </c:pt>
              <c:pt idx="9">
                <c:v>45 a 49</c:v>
              </c:pt>
              <c:pt idx="10">
                <c:v>50 a 54</c:v>
              </c:pt>
              <c:pt idx="11">
                <c:v>55 a 59</c:v>
              </c:pt>
              <c:pt idx="12">
                <c:v>60 a 64</c:v>
              </c:pt>
              <c:pt idx="13">
                <c:v>65 a 69</c:v>
              </c:pt>
              <c:pt idx="14">
                <c:v>70 a 74</c:v>
              </c:pt>
              <c:pt idx="15">
                <c:v>75 a 79</c:v>
              </c:pt>
              <c:pt idx="16">
                <c:v>80 a 84</c:v>
              </c:pt>
              <c:pt idx="17">
                <c:v>85 y más</c:v>
              </c:pt>
            </c:strLit>
          </c:cat>
          <c:val>
            <c:numLit>
              <c:formatCode>General</c:formatCode>
              <c:ptCount val="18"/>
              <c:pt idx="0">
                <c:v>-74436</c:v>
              </c:pt>
              <c:pt idx="1">
                <c:v>-64014</c:v>
              </c:pt>
              <c:pt idx="2">
                <c:v>-54342</c:v>
              </c:pt>
              <c:pt idx="3">
                <c:v>-50349</c:v>
              </c:pt>
              <c:pt idx="4">
                <c:v>-46575</c:v>
              </c:pt>
              <c:pt idx="5">
                <c:v>-46322</c:v>
              </c:pt>
              <c:pt idx="6">
                <c:v>-43202</c:v>
              </c:pt>
              <c:pt idx="7">
                <c:v>-36977</c:v>
              </c:pt>
              <c:pt idx="8">
                <c:v>-31779</c:v>
              </c:pt>
              <c:pt idx="9">
                <c:v>-31336</c:v>
              </c:pt>
              <c:pt idx="10">
                <c:v>-29468</c:v>
              </c:pt>
              <c:pt idx="11">
                <c:v>-25278</c:v>
              </c:pt>
              <c:pt idx="12">
                <c:v>-18624</c:v>
              </c:pt>
              <c:pt idx="13">
                <c:v>-15000</c:v>
              </c:pt>
              <c:pt idx="14">
                <c:v>-9290</c:v>
              </c:pt>
              <c:pt idx="15">
                <c:v>-5671</c:v>
              </c:pt>
              <c:pt idx="16">
                <c:v>-2751</c:v>
              </c:pt>
              <c:pt idx="17">
                <c:v>-1391</c:v>
              </c:pt>
            </c:numLit>
          </c:val>
        </c:ser>
        <c:ser>
          <c:idx val="1"/>
          <c:order val="1"/>
          <c:tx>
            <c:v>Mujeres</c:v>
          </c:tx>
          <c:spPr>
            <a:gradFill flip="none" rotWithShape="1">
              <a:gsLst>
                <a:gs pos="100000">
                  <a:srgbClr val="800000"/>
                </a:gs>
                <a:gs pos="50000">
                  <a:srgbClr val="FF0000"/>
                </a:gs>
                <a:gs pos="0">
                  <a:schemeClr val="accent2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ln>
              <a:noFill/>
            </a:ln>
          </c:spPr>
          <c:invertIfNegative val="0"/>
          <c:cat>
            <c:strLit>
              <c:ptCount val="18"/>
              <c:pt idx="0">
                <c:v>0 a 4</c:v>
              </c:pt>
              <c:pt idx="1">
                <c:v>5 a 9</c:v>
              </c:pt>
              <c:pt idx="2">
                <c:v>10 a 14</c:v>
              </c:pt>
              <c:pt idx="3">
                <c:v>15 a 19</c:v>
              </c:pt>
              <c:pt idx="4">
                <c:v>20 a 24</c:v>
              </c:pt>
              <c:pt idx="5">
                <c:v>25 a 29</c:v>
              </c:pt>
              <c:pt idx="6">
                <c:v>30 a 34</c:v>
              </c:pt>
              <c:pt idx="7">
                <c:v>35 a 39</c:v>
              </c:pt>
              <c:pt idx="8">
                <c:v>40 a 44</c:v>
              </c:pt>
              <c:pt idx="9">
                <c:v>45 a 49</c:v>
              </c:pt>
              <c:pt idx="10">
                <c:v>50 a 54</c:v>
              </c:pt>
              <c:pt idx="11">
                <c:v>55 a 59</c:v>
              </c:pt>
              <c:pt idx="12">
                <c:v>60 a 64</c:v>
              </c:pt>
              <c:pt idx="13">
                <c:v>65 a 69</c:v>
              </c:pt>
              <c:pt idx="14">
                <c:v>70 a 74</c:v>
              </c:pt>
              <c:pt idx="15">
                <c:v>75 a 79</c:v>
              </c:pt>
              <c:pt idx="16">
                <c:v>80 a 84</c:v>
              </c:pt>
              <c:pt idx="17">
                <c:v>85 y más</c:v>
              </c:pt>
            </c:strLit>
          </c:cat>
          <c:val>
            <c:numLit>
              <c:formatCode>General</c:formatCode>
              <c:ptCount val="18"/>
              <c:pt idx="0">
                <c:v>72451</c:v>
              </c:pt>
              <c:pt idx="1">
                <c:v>63281</c:v>
              </c:pt>
              <c:pt idx="2">
                <c:v>54056</c:v>
              </c:pt>
              <c:pt idx="3">
                <c:v>51971</c:v>
              </c:pt>
              <c:pt idx="4">
                <c:v>49876</c:v>
              </c:pt>
              <c:pt idx="5">
                <c:v>48887</c:v>
              </c:pt>
              <c:pt idx="6">
                <c:v>45148</c:v>
              </c:pt>
              <c:pt idx="7">
                <c:v>39267</c:v>
              </c:pt>
              <c:pt idx="8">
                <c:v>33400</c:v>
              </c:pt>
              <c:pt idx="9">
                <c:v>31576</c:v>
              </c:pt>
              <c:pt idx="10">
                <c:v>30432</c:v>
              </c:pt>
              <c:pt idx="11">
                <c:v>26158</c:v>
              </c:pt>
              <c:pt idx="12">
                <c:v>20477</c:v>
              </c:pt>
              <c:pt idx="13">
                <c:v>17195</c:v>
              </c:pt>
              <c:pt idx="14">
                <c:v>11385</c:v>
              </c:pt>
              <c:pt idx="15">
                <c:v>7704</c:v>
              </c:pt>
              <c:pt idx="16">
                <c:v>3799</c:v>
              </c:pt>
              <c:pt idx="17">
                <c:v>2360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34360448"/>
        <c:axId val="134366336"/>
      </c:barChart>
      <c:catAx>
        <c:axId val="13436044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366336"/>
        <c:crosses val="autoZero"/>
        <c:auto val="1"/>
        <c:lblAlgn val="ctr"/>
        <c:lblOffset val="100"/>
        <c:noMultiLvlLbl val="0"/>
      </c:catAx>
      <c:valAx>
        <c:axId val="134366336"/>
        <c:scaling>
          <c:orientation val="minMax"/>
          <c:max val="80000"/>
          <c:min val="-80000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360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056442226588818"/>
          <c:y val="5.5623981212874707E-2"/>
          <c:w val="0.12384719414561507"/>
          <c:h val="0.12689763779527558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742950</xdr:colOff>
      <xdr:row>21</xdr:row>
      <xdr:rowOff>171450</xdr:rowOff>
    </xdr:to>
    <xdr:graphicFrame macro="">
      <xdr:nvGraphicFramePr>
        <xdr:cNvPr id="308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733425</xdr:colOff>
      <xdr:row>21</xdr:row>
      <xdr:rowOff>180975</xdr:rowOff>
    </xdr:to>
    <xdr:graphicFrame macro="">
      <xdr:nvGraphicFramePr>
        <xdr:cNvPr id="513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723900</xdr:colOff>
      <xdr:row>22</xdr:row>
      <xdr:rowOff>0</xdr:rowOff>
    </xdr:to>
    <xdr:graphicFrame macro="">
      <xdr:nvGraphicFramePr>
        <xdr:cNvPr id="718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3</xdr:row>
      <xdr:rowOff>0</xdr:rowOff>
    </xdr:from>
    <xdr:to>
      <xdr:col>11</xdr:col>
      <xdr:colOff>733425</xdr:colOff>
      <xdr:row>22</xdr:row>
      <xdr:rowOff>0</xdr:rowOff>
    </xdr:to>
    <xdr:graphicFrame macro="">
      <xdr:nvGraphicFramePr>
        <xdr:cNvPr id="206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7" workbookViewId="0">
      <selection activeCell="G22" sqref="G22"/>
    </sheetView>
  </sheetViews>
  <sheetFormatPr baseColWidth="10" defaultRowHeight="15" x14ac:dyDescent="0.25"/>
  <cols>
    <col min="1" max="1" width="13.140625" style="41" customWidth="1"/>
    <col min="2" max="4" width="15.140625" style="41" customWidth="1"/>
    <col min="5" max="16384" width="11.42578125" style="41"/>
  </cols>
  <sheetData>
    <row r="1" spans="1:9" x14ac:dyDescent="0.25">
      <c r="A1" s="57" t="s">
        <v>92</v>
      </c>
      <c r="B1" s="57"/>
      <c r="C1" s="57"/>
      <c r="D1" s="57"/>
      <c r="E1" s="39"/>
      <c r="F1" s="40"/>
      <c r="G1" s="39"/>
      <c r="H1" s="39"/>
      <c r="I1" s="39"/>
    </row>
    <row r="2" spans="1:9" x14ac:dyDescent="0.25">
      <c r="A2" s="57"/>
      <c r="B2" s="57"/>
      <c r="C2" s="57"/>
      <c r="D2" s="57"/>
      <c r="E2" s="39"/>
      <c r="F2" s="40"/>
      <c r="G2" s="39"/>
      <c r="H2" s="39"/>
      <c r="I2" s="39"/>
    </row>
    <row r="3" spans="1:9" x14ac:dyDescent="0.25">
      <c r="A3" s="55"/>
      <c r="B3" s="55"/>
      <c r="C3" s="55"/>
      <c r="D3" s="55"/>
      <c r="E3" s="39"/>
      <c r="F3" s="39"/>
      <c r="G3" s="39"/>
      <c r="H3" s="39"/>
      <c r="I3" s="39"/>
    </row>
    <row r="4" spans="1:9" x14ac:dyDescent="0.25">
      <c r="A4" s="54" t="s">
        <v>89</v>
      </c>
      <c r="B4" s="54" t="s">
        <v>91</v>
      </c>
      <c r="C4" s="54"/>
      <c r="D4" s="54"/>
      <c r="E4" s="39"/>
      <c r="F4" s="39"/>
      <c r="G4" s="39"/>
      <c r="H4" s="39"/>
      <c r="I4" s="39"/>
    </row>
    <row r="5" spans="1:9" x14ac:dyDescent="0.25">
      <c r="A5" s="54"/>
      <c r="B5" s="42" t="s">
        <v>0</v>
      </c>
      <c r="C5" s="43" t="s">
        <v>21</v>
      </c>
      <c r="D5" s="42" t="s">
        <v>22</v>
      </c>
      <c r="E5" s="44"/>
      <c r="F5" s="44"/>
      <c r="G5" s="44"/>
      <c r="H5" s="44"/>
      <c r="I5" s="44"/>
    </row>
    <row r="6" spans="1:9" x14ac:dyDescent="0.25">
      <c r="A6" s="45">
        <v>2010</v>
      </c>
      <c r="B6" s="46">
        <v>1774737</v>
      </c>
      <c r="C6" s="46">
        <v>869428</v>
      </c>
      <c r="D6" s="46">
        <v>905309</v>
      </c>
      <c r="E6" s="53"/>
      <c r="F6" s="44"/>
      <c r="G6" s="48"/>
      <c r="H6" s="48"/>
      <c r="I6" s="49"/>
    </row>
    <row r="7" spans="1:9" x14ac:dyDescent="0.25">
      <c r="A7" s="50">
        <v>2011</v>
      </c>
      <c r="B7" s="51">
        <v>1797235</v>
      </c>
      <c r="C7" s="51">
        <v>880869</v>
      </c>
      <c r="D7" s="51">
        <v>916366</v>
      </c>
      <c r="E7" s="47"/>
      <c r="F7" s="44"/>
      <c r="G7" s="48"/>
      <c r="H7" s="48"/>
      <c r="I7" s="49"/>
    </row>
    <row r="8" spans="1:9" x14ac:dyDescent="0.25">
      <c r="A8" s="45">
        <v>2012</v>
      </c>
      <c r="B8" s="46">
        <v>1819608</v>
      </c>
      <c r="C8" s="46">
        <v>892249</v>
      </c>
      <c r="D8" s="46">
        <v>927359</v>
      </c>
      <c r="E8" s="47"/>
      <c r="F8" s="44"/>
      <c r="G8" s="48"/>
      <c r="H8" s="48"/>
      <c r="I8" s="49"/>
    </row>
    <row r="9" spans="1:9" x14ac:dyDescent="0.25">
      <c r="A9" s="50">
        <v>2013</v>
      </c>
      <c r="B9" s="51">
        <v>1841813</v>
      </c>
      <c r="C9" s="51">
        <v>903547</v>
      </c>
      <c r="D9" s="51">
        <v>938266</v>
      </c>
      <c r="E9" s="47"/>
      <c r="F9" s="44"/>
      <c r="G9" s="48"/>
      <c r="H9" s="48"/>
      <c r="I9" s="49"/>
    </row>
    <row r="10" spans="1:9" x14ac:dyDescent="0.25">
      <c r="A10" s="45">
        <v>2014</v>
      </c>
      <c r="B10" s="46">
        <v>1863809</v>
      </c>
      <c r="C10" s="46">
        <v>914741</v>
      </c>
      <c r="D10" s="46">
        <v>949068</v>
      </c>
      <c r="E10" s="47"/>
      <c r="F10" s="44"/>
      <c r="G10" s="48"/>
      <c r="H10" s="48"/>
      <c r="I10" s="49"/>
    </row>
    <row r="11" spans="1:9" x14ac:dyDescent="0.25">
      <c r="A11" s="50">
        <v>2015</v>
      </c>
      <c r="B11" s="51">
        <v>1885551</v>
      </c>
      <c r="C11" s="51">
        <v>925809</v>
      </c>
      <c r="D11" s="51">
        <v>959742</v>
      </c>
      <c r="E11" s="47"/>
      <c r="F11" s="44"/>
      <c r="G11" s="48"/>
      <c r="H11" s="48"/>
      <c r="I11" s="49"/>
    </row>
    <row r="12" spans="1:9" x14ac:dyDescent="0.25">
      <c r="A12" s="45">
        <v>2016</v>
      </c>
      <c r="B12" s="46">
        <v>1907045</v>
      </c>
      <c r="C12" s="46">
        <v>936753</v>
      </c>
      <c r="D12" s="46">
        <v>970292</v>
      </c>
      <c r="E12" s="47"/>
      <c r="F12" s="44"/>
      <c r="G12" s="48"/>
      <c r="H12" s="48"/>
      <c r="I12" s="49"/>
    </row>
    <row r="13" spans="1:9" x14ac:dyDescent="0.25">
      <c r="A13" s="50">
        <v>2017</v>
      </c>
      <c r="B13" s="51">
        <v>1928304</v>
      </c>
      <c r="C13" s="51">
        <v>947581</v>
      </c>
      <c r="D13" s="51">
        <v>980723</v>
      </c>
      <c r="E13" s="47"/>
      <c r="F13" s="44"/>
      <c r="G13" s="48"/>
      <c r="H13" s="48"/>
      <c r="I13" s="49"/>
    </row>
    <row r="14" spans="1:9" x14ac:dyDescent="0.25">
      <c r="A14" s="45">
        <v>2018</v>
      </c>
      <c r="B14" s="46">
        <v>1949293</v>
      </c>
      <c r="C14" s="46">
        <v>958274</v>
      </c>
      <c r="D14" s="46">
        <v>991019</v>
      </c>
      <c r="E14" s="47"/>
      <c r="F14" s="44"/>
      <c r="G14" s="48"/>
      <c r="H14" s="48"/>
      <c r="I14" s="49"/>
    </row>
    <row r="15" spans="1:9" x14ac:dyDescent="0.25">
      <c r="A15" s="50">
        <v>2019</v>
      </c>
      <c r="B15" s="51">
        <v>1969982</v>
      </c>
      <c r="C15" s="51">
        <v>968816</v>
      </c>
      <c r="D15" s="51">
        <v>1001166</v>
      </c>
      <c r="E15" s="47"/>
      <c r="F15" s="44"/>
      <c r="G15" s="48"/>
      <c r="H15" s="48"/>
      <c r="I15" s="49"/>
    </row>
    <row r="16" spans="1:9" x14ac:dyDescent="0.25">
      <c r="A16" s="45">
        <v>2020</v>
      </c>
      <c r="B16" s="46">
        <v>1990338</v>
      </c>
      <c r="C16" s="46">
        <v>979191</v>
      </c>
      <c r="D16" s="46">
        <v>1011147</v>
      </c>
      <c r="E16" s="47"/>
      <c r="F16" s="44"/>
      <c r="G16" s="48"/>
      <c r="H16" s="48"/>
      <c r="I16" s="49"/>
    </row>
    <row r="17" spans="1:9" x14ac:dyDescent="0.25">
      <c r="A17" s="50">
        <v>2021</v>
      </c>
      <c r="B17" s="51">
        <v>2010363</v>
      </c>
      <c r="C17" s="51">
        <v>989400</v>
      </c>
      <c r="D17" s="51">
        <v>1020963</v>
      </c>
      <c r="E17" s="47"/>
      <c r="F17" s="44"/>
      <c r="G17" s="48"/>
      <c r="H17" s="48"/>
      <c r="I17" s="49"/>
    </row>
    <row r="18" spans="1:9" x14ac:dyDescent="0.25">
      <c r="A18" s="45">
        <v>2022</v>
      </c>
      <c r="B18" s="46">
        <v>2030061</v>
      </c>
      <c r="C18" s="46">
        <v>999446</v>
      </c>
      <c r="D18" s="46">
        <v>1030615</v>
      </c>
      <c r="E18" s="47"/>
      <c r="F18" s="44"/>
      <c r="G18" s="48"/>
      <c r="H18" s="48"/>
      <c r="I18" s="49"/>
    </row>
    <row r="19" spans="1:9" x14ac:dyDescent="0.25">
      <c r="A19" s="50">
        <v>2023</v>
      </c>
      <c r="B19" s="51">
        <v>2049411</v>
      </c>
      <c r="C19" s="51">
        <v>1009317</v>
      </c>
      <c r="D19" s="51">
        <v>1040094</v>
      </c>
      <c r="E19" s="47"/>
      <c r="F19" s="44"/>
      <c r="G19" s="48"/>
      <c r="H19" s="48"/>
      <c r="I19" s="49"/>
    </row>
    <row r="20" spans="1:9" x14ac:dyDescent="0.25">
      <c r="A20" s="45">
        <v>2024</v>
      </c>
      <c r="B20" s="46">
        <v>2068396</v>
      </c>
      <c r="C20" s="46">
        <v>1019006</v>
      </c>
      <c r="D20" s="46">
        <v>1049390</v>
      </c>
      <c r="E20" s="47"/>
      <c r="F20" s="44"/>
      <c r="G20" s="48"/>
      <c r="H20" s="48"/>
      <c r="I20" s="49"/>
    </row>
    <row r="21" spans="1:9" x14ac:dyDescent="0.25">
      <c r="A21" s="50">
        <v>2025</v>
      </c>
      <c r="B21" s="51">
        <v>2087006</v>
      </c>
      <c r="C21" s="51">
        <v>1028506</v>
      </c>
      <c r="D21" s="51">
        <v>1058500</v>
      </c>
      <c r="E21" s="47"/>
      <c r="F21" s="44"/>
      <c r="G21" s="48"/>
      <c r="H21" s="48"/>
      <c r="I21" s="49"/>
    </row>
    <row r="22" spans="1:9" x14ac:dyDescent="0.25">
      <c r="A22" s="45">
        <v>2026</v>
      </c>
      <c r="B22" s="46">
        <v>2105259</v>
      </c>
      <c r="C22" s="46">
        <v>1037828</v>
      </c>
      <c r="D22" s="46">
        <v>1067431</v>
      </c>
      <c r="E22" s="47"/>
      <c r="F22" s="44"/>
      <c r="G22" s="48"/>
      <c r="H22" s="48"/>
      <c r="I22" s="49"/>
    </row>
    <row r="23" spans="1:9" x14ac:dyDescent="0.25">
      <c r="A23" s="50">
        <v>2027</v>
      </c>
      <c r="B23" s="51">
        <v>2123178</v>
      </c>
      <c r="C23" s="51">
        <v>1046983</v>
      </c>
      <c r="D23" s="51">
        <v>1076195</v>
      </c>
      <c r="E23" s="39"/>
      <c r="F23" s="39"/>
      <c r="G23" s="39"/>
      <c r="H23" s="44"/>
      <c r="I23" s="49"/>
    </row>
    <row r="24" spans="1:9" x14ac:dyDescent="0.25">
      <c r="A24" s="45">
        <v>2028</v>
      </c>
      <c r="B24" s="46">
        <v>2140766</v>
      </c>
      <c r="C24" s="46">
        <v>1055973</v>
      </c>
      <c r="D24" s="46">
        <v>1084793</v>
      </c>
      <c r="E24" s="47"/>
      <c r="F24" s="44"/>
      <c r="G24" s="48"/>
      <c r="H24" s="48"/>
      <c r="I24" s="49"/>
    </row>
    <row r="25" spans="1:9" x14ac:dyDescent="0.25">
      <c r="A25" s="50">
        <v>2029</v>
      </c>
      <c r="B25" s="51">
        <v>2158023</v>
      </c>
      <c r="C25" s="51">
        <v>1064800</v>
      </c>
      <c r="D25" s="51">
        <v>1093223</v>
      </c>
      <c r="E25" s="47"/>
      <c r="F25" s="44"/>
      <c r="G25" s="48"/>
      <c r="H25" s="48"/>
      <c r="I25" s="49"/>
    </row>
    <row r="26" spans="1:9" x14ac:dyDescent="0.25">
      <c r="A26" s="45">
        <v>2030</v>
      </c>
      <c r="B26" s="46">
        <v>2174953</v>
      </c>
      <c r="C26" s="46">
        <v>1073465</v>
      </c>
      <c r="D26" s="46">
        <v>1101488</v>
      </c>
      <c r="E26" s="47"/>
      <c r="F26" s="44"/>
      <c r="G26" s="48"/>
      <c r="H26" s="48"/>
      <c r="I26" s="49"/>
    </row>
    <row r="27" spans="1:9" x14ac:dyDescent="0.25">
      <c r="A27" s="50">
        <v>2031</v>
      </c>
      <c r="B27" s="51">
        <v>2191575</v>
      </c>
      <c r="C27" s="51">
        <v>1081978</v>
      </c>
      <c r="D27" s="51">
        <v>1109597</v>
      </c>
      <c r="E27" s="47"/>
      <c r="F27" s="44"/>
      <c r="G27" s="48"/>
      <c r="H27" s="48"/>
      <c r="I27" s="49"/>
    </row>
    <row r="28" spans="1:9" x14ac:dyDescent="0.25">
      <c r="A28" s="45">
        <v>2032</v>
      </c>
      <c r="B28" s="46">
        <v>2207912</v>
      </c>
      <c r="C28" s="46">
        <v>1090353</v>
      </c>
      <c r="D28" s="46">
        <v>1117559</v>
      </c>
      <c r="E28" s="47"/>
      <c r="F28" s="44"/>
      <c r="G28" s="48"/>
      <c r="H28" s="48"/>
      <c r="I28" s="49"/>
    </row>
    <row r="29" spans="1:9" x14ac:dyDescent="0.25">
      <c r="A29" s="50">
        <v>2033</v>
      </c>
      <c r="B29" s="51">
        <v>2223969</v>
      </c>
      <c r="C29" s="51">
        <v>1098593</v>
      </c>
      <c r="D29" s="51">
        <v>1125376</v>
      </c>
      <c r="E29" s="47"/>
      <c r="F29" s="44"/>
      <c r="G29" s="48"/>
      <c r="H29" s="48"/>
      <c r="I29" s="49"/>
    </row>
    <row r="30" spans="1:9" x14ac:dyDescent="0.25">
      <c r="A30" s="45">
        <v>2034</v>
      </c>
      <c r="B30" s="46">
        <v>2239753</v>
      </c>
      <c r="C30" s="46">
        <v>1106701</v>
      </c>
      <c r="D30" s="46">
        <v>1133052</v>
      </c>
      <c r="E30" s="47"/>
      <c r="F30" s="44"/>
      <c r="G30" s="48"/>
      <c r="H30" s="48"/>
      <c r="I30" s="49"/>
    </row>
    <row r="31" spans="1:9" x14ac:dyDescent="0.25">
      <c r="A31" s="50">
        <v>2035</v>
      </c>
      <c r="B31" s="51">
        <v>2255267</v>
      </c>
      <c r="C31" s="51">
        <v>1114678</v>
      </c>
      <c r="D31" s="51">
        <v>1140589</v>
      </c>
      <c r="E31" s="47"/>
      <c r="F31" s="44"/>
      <c r="G31" s="48"/>
      <c r="H31" s="48"/>
      <c r="I31" s="49"/>
    </row>
    <row r="32" spans="1:9" x14ac:dyDescent="0.25">
      <c r="A32" s="45">
        <v>2036</v>
      </c>
      <c r="B32" s="46">
        <v>2270521</v>
      </c>
      <c r="C32" s="46">
        <v>1122529</v>
      </c>
      <c r="D32" s="46">
        <v>1147992</v>
      </c>
      <c r="E32" s="49"/>
      <c r="F32" s="47"/>
      <c r="G32" s="44"/>
      <c r="H32" s="48"/>
      <c r="I32" s="49"/>
    </row>
    <row r="33" spans="1:9" x14ac:dyDescent="0.25">
      <c r="A33" s="50">
        <v>2037</v>
      </c>
      <c r="B33" s="51">
        <v>2285519</v>
      </c>
      <c r="C33" s="51">
        <v>1130257</v>
      </c>
      <c r="D33" s="51">
        <v>1155262</v>
      </c>
      <c r="E33" s="49"/>
      <c r="F33" s="47"/>
      <c r="G33" s="44"/>
      <c r="H33" s="48"/>
      <c r="I33" s="49"/>
    </row>
    <row r="34" spans="1:9" x14ac:dyDescent="0.25">
      <c r="A34" s="45">
        <v>2038</v>
      </c>
      <c r="B34" s="46">
        <v>2300262</v>
      </c>
      <c r="C34" s="46">
        <v>1137860</v>
      </c>
      <c r="D34" s="46">
        <v>1162402</v>
      </c>
      <c r="E34" s="49"/>
      <c r="F34" s="47"/>
      <c r="G34" s="44"/>
      <c r="H34" s="48"/>
      <c r="I34" s="49"/>
    </row>
    <row r="35" spans="1:9" x14ac:dyDescent="0.25">
      <c r="A35" s="50">
        <v>2039</v>
      </c>
      <c r="B35" s="51">
        <v>2314745</v>
      </c>
      <c r="C35" s="51">
        <v>1145336</v>
      </c>
      <c r="D35" s="51">
        <v>1169409</v>
      </c>
      <c r="E35" s="49"/>
      <c r="F35" s="47"/>
      <c r="G35" s="44"/>
      <c r="H35" s="48"/>
      <c r="I35" s="49"/>
    </row>
    <row r="36" spans="1:9" x14ac:dyDescent="0.25">
      <c r="A36" s="45">
        <v>2040</v>
      </c>
      <c r="B36" s="46">
        <v>2328963</v>
      </c>
      <c r="C36" s="46">
        <v>1152681</v>
      </c>
      <c r="D36" s="46">
        <v>1176282</v>
      </c>
      <c r="E36" s="49"/>
      <c r="F36" s="47"/>
      <c r="G36" s="44"/>
      <c r="H36" s="48"/>
      <c r="I36" s="49"/>
    </row>
    <row r="37" spans="1:9" ht="31.5" customHeight="1" x14ac:dyDescent="0.25">
      <c r="A37" s="56" t="s">
        <v>90</v>
      </c>
      <c r="B37" s="56"/>
      <c r="C37" s="56"/>
      <c r="D37" s="56"/>
      <c r="E37" s="49"/>
      <c r="F37" s="47"/>
      <c r="G37" s="44"/>
      <c r="H37" s="48"/>
      <c r="I37" s="49"/>
    </row>
    <row r="38" spans="1:9" x14ac:dyDescent="0.25">
      <c r="A38" s="52"/>
      <c r="B38" s="52"/>
      <c r="C38" s="52"/>
      <c r="D38" s="52"/>
      <c r="E38" s="49"/>
      <c r="F38" s="47"/>
      <c r="G38" s="44"/>
      <c r="H38" s="48"/>
      <c r="I38" s="49"/>
    </row>
    <row r="39" spans="1:9" x14ac:dyDescent="0.25">
      <c r="A39" s="52"/>
      <c r="B39" s="52"/>
      <c r="C39" s="52"/>
      <c r="D39" s="52"/>
    </row>
  </sheetData>
  <mergeCells count="5">
    <mergeCell ref="A4:A5"/>
    <mergeCell ref="B4:D4"/>
    <mergeCell ref="A3:D3"/>
    <mergeCell ref="A37:D37"/>
    <mergeCell ref="A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M18" sqref="M18"/>
    </sheetView>
  </sheetViews>
  <sheetFormatPr baseColWidth="10" defaultRowHeight="15" x14ac:dyDescent="0.2"/>
  <cols>
    <col min="1" max="1" width="11.42578125" style="16" customWidth="1"/>
    <col min="2" max="4" width="11.42578125" style="15" customWidth="1"/>
    <col min="5" max="5" width="6.7109375" style="15" customWidth="1"/>
    <col min="6" max="16384" width="11.42578125" style="15"/>
  </cols>
  <sheetData>
    <row r="1" spans="1:4" s="32" customFormat="1" ht="18.75" x14ac:dyDescent="0.2">
      <c r="A1" s="58" t="s">
        <v>55</v>
      </c>
      <c r="B1" s="58"/>
      <c r="C1" s="58"/>
      <c r="D1" s="58"/>
    </row>
    <row r="2" spans="1:4" s="32" customFormat="1" ht="18.75" x14ac:dyDescent="0.2">
      <c r="A2" s="58" t="s">
        <v>56</v>
      </c>
      <c r="B2" s="58"/>
      <c r="C2" s="58"/>
      <c r="D2" s="58"/>
    </row>
    <row r="3" spans="1:4" ht="9" customHeight="1" x14ac:dyDescent="0.2">
      <c r="B3" s="17"/>
      <c r="C3" s="17"/>
      <c r="D3" s="17"/>
    </row>
    <row r="4" spans="1:4" x14ac:dyDescent="0.2">
      <c r="A4" s="18" t="s">
        <v>19</v>
      </c>
      <c r="B4" s="18" t="s">
        <v>21</v>
      </c>
      <c r="C4" s="18" t="s">
        <v>22</v>
      </c>
      <c r="D4" s="18" t="s">
        <v>57</v>
      </c>
    </row>
    <row r="5" spans="1:4" ht="16.5" customHeight="1" x14ac:dyDescent="0.2">
      <c r="A5" s="19" t="s">
        <v>58</v>
      </c>
      <c r="B5" s="20">
        <v>78514</v>
      </c>
      <c r="C5" s="20">
        <v>75741</v>
      </c>
      <c r="D5" s="20">
        <v>154255</v>
      </c>
    </row>
    <row r="6" spans="1:4" x14ac:dyDescent="0.2">
      <c r="A6" s="21" t="s">
        <v>59</v>
      </c>
      <c r="B6" s="22">
        <v>71737</v>
      </c>
      <c r="C6" s="22">
        <v>69447</v>
      </c>
      <c r="D6" s="22">
        <v>141184</v>
      </c>
    </row>
    <row r="7" spans="1:4" x14ac:dyDescent="0.2">
      <c r="A7" s="19" t="s">
        <v>60</v>
      </c>
      <c r="B7" s="20">
        <v>76480</v>
      </c>
      <c r="C7" s="20">
        <v>74092</v>
      </c>
      <c r="D7" s="20">
        <v>150572</v>
      </c>
    </row>
    <row r="8" spans="1:4" x14ac:dyDescent="0.2">
      <c r="A8" s="21" t="s">
        <v>61</v>
      </c>
      <c r="B8" s="22">
        <v>80158</v>
      </c>
      <c r="C8" s="22">
        <v>78303</v>
      </c>
      <c r="D8" s="22">
        <v>158461</v>
      </c>
    </row>
    <row r="9" spans="1:4" x14ac:dyDescent="0.2">
      <c r="A9" s="19" t="s">
        <v>62</v>
      </c>
      <c r="B9" s="20">
        <v>74918</v>
      </c>
      <c r="C9" s="20">
        <v>74142</v>
      </c>
      <c r="D9" s="20">
        <v>149060</v>
      </c>
    </row>
    <row r="10" spans="1:4" x14ac:dyDescent="0.2">
      <c r="A10" s="21" t="s">
        <v>63</v>
      </c>
      <c r="B10" s="22">
        <v>67199</v>
      </c>
      <c r="C10" s="22">
        <v>67196</v>
      </c>
      <c r="D10" s="22">
        <v>134395</v>
      </c>
    </row>
    <row r="11" spans="1:4" x14ac:dyDescent="0.2">
      <c r="A11" s="19" t="s">
        <v>64</v>
      </c>
      <c r="B11" s="20">
        <v>64145</v>
      </c>
      <c r="C11" s="20">
        <v>66611</v>
      </c>
      <c r="D11" s="20">
        <v>130756</v>
      </c>
    </row>
    <row r="12" spans="1:4" x14ac:dyDescent="0.2">
      <c r="A12" s="21" t="s">
        <v>65</v>
      </c>
      <c r="B12" s="22">
        <v>55174</v>
      </c>
      <c r="C12" s="22">
        <v>58392</v>
      </c>
      <c r="D12" s="22">
        <v>113566</v>
      </c>
    </row>
    <row r="13" spans="1:4" x14ac:dyDescent="0.2">
      <c r="A13" s="19" t="s">
        <v>66</v>
      </c>
      <c r="B13" s="20">
        <v>46129</v>
      </c>
      <c r="C13" s="20">
        <v>49670</v>
      </c>
      <c r="D13" s="20">
        <v>95799</v>
      </c>
    </row>
    <row r="14" spans="1:4" x14ac:dyDescent="0.2">
      <c r="A14" s="21" t="s">
        <v>67</v>
      </c>
      <c r="B14" s="22">
        <v>43319</v>
      </c>
      <c r="C14" s="22">
        <v>47231</v>
      </c>
      <c r="D14" s="22">
        <v>90550</v>
      </c>
    </row>
    <row r="15" spans="1:4" x14ac:dyDescent="0.2">
      <c r="A15" s="19" t="s">
        <v>68</v>
      </c>
      <c r="B15" s="20">
        <v>40943</v>
      </c>
      <c r="C15" s="20">
        <v>44941</v>
      </c>
      <c r="D15" s="20">
        <v>85884</v>
      </c>
    </row>
    <row r="16" spans="1:4" x14ac:dyDescent="0.2">
      <c r="A16" s="21" t="s">
        <v>69</v>
      </c>
      <c r="B16" s="22">
        <v>39037</v>
      </c>
      <c r="C16" s="22">
        <v>43819</v>
      </c>
      <c r="D16" s="22">
        <v>82856</v>
      </c>
    </row>
    <row r="17" spans="1:4" x14ac:dyDescent="0.2">
      <c r="A17" s="19" t="s">
        <v>70</v>
      </c>
      <c r="B17" s="20">
        <v>34142</v>
      </c>
      <c r="C17" s="20">
        <v>39071</v>
      </c>
      <c r="D17" s="20">
        <v>73213</v>
      </c>
    </row>
    <row r="18" spans="1:4" x14ac:dyDescent="0.2">
      <c r="A18" s="21" t="s">
        <v>71</v>
      </c>
      <c r="B18" s="22">
        <v>26585</v>
      </c>
      <c r="C18" s="22">
        <v>31795</v>
      </c>
      <c r="D18" s="22">
        <v>58380</v>
      </c>
    </row>
    <row r="19" spans="1:4" x14ac:dyDescent="0.2">
      <c r="A19" s="19" t="s">
        <v>72</v>
      </c>
      <c r="B19" s="20">
        <v>19490</v>
      </c>
      <c r="C19" s="20">
        <v>24935</v>
      </c>
      <c r="D19" s="20">
        <v>44425</v>
      </c>
    </row>
    <row r="20" spans="1:4" x14ac:dyDescent="0.2">
      <c r="A20" s="21" t="s">
        <v>73</v>
      </c>
      <c r="B20" s="22">
        <v>14422</v>
      </c>
      <c r="C20" s="22">
        <v>20304</v>
      </c>
      <c r="D20" s="22">
        <v>34726</v>
      </c>
    </row>
    <row r="21" spans="1:4" x14ac:dyDescent="0.2">
      <c r="A21" s="19" t="s">
        <v>74</v>
      </c>
      <c r="B21" s="20">
        <v>9131</v>
      </c>
      <c r="C21" s="20">
        <v>15091</v>
      </c>
      <c r="D21" s="20">
        <v>24222</v>
      </c>
    </row>
    <row r="22" spans="1:4" x14ac:dyDescent="0.2">
      <c r="A22" s="21" t="s">
        <v>75</v>
      </c>
      <c r="B22" s="22">
        <v>4033</v>
      </c>
      <c r="C22" s="22">
        <v>7893</v>
      </c>
      <c r="D22" s="22">
        <v>11926</v>
      </c>
    </row>
    <row r="23" spans="1:4" x14ac:dyDescent="0.2">
      <c r="A23" s="19" t="s">
        <v>76</v>
      </c>
      <c r="B23" s="20">
        <v>1087</v>
      </c>
      <c r="C23" s="20">
        <v>2756</v>
      </c>
      <c r="D23" s="20">
        <v>3843</v>
      </c>
    </row>
    <row r="24" spans="1:4" x14ac:dyDescent="0.2">
      <c r="A24" s="21" t="s">
        <v>77</v>
      </c>
      <c r="B24" s="22">
        <v>174</v>
      </c>
      <c r="C24" s="22">
        <v>590</v>
      </c>
      <c r="D24" s="22">
        <v>764</v>
      </c>
    </row>
    <row r="25" spans="1:4" x14ac:dyDescent="0.2">
      <c r="A25" s="19" t="s">
        <v>28</v>
      </c>
      <c r="B25" s="20">
        <v>14</v>
      </c>
      <c r="C25" s="20">
        <v>78</v>
      </c>
      <c r="D25" s="20">
        <v>92</v>
      </c>
    </row>
    <row r="26" spans="1:4" s="24" customFormat="1" x14ac:dyDescent="0.2">
      <c r="A26" s="18" t="s">
        <v>57</v>
      </c>
      <c r="B26" s="23">
        <f>SUM(B5:B25)</f>
        <v>846831</v>
      </c>
      <c r="C26" s="23">
        <f>SUM(C5:C25)</f>
        <v>892098</v>
      </c>
      <c r="D26" s="23">
        <f>SUM(D5:D25)</f>
        <v>1738929</v>
      </c>
    </row>
    <row r="27" spans="1:4" ht="15" customHeight="1" x14ac:dyDescent="0.2">
      <c r="A27" s="59" t="s">
        <v>78</v>
      </c>
      <c r="B27" s="59"/>
      <c r="C27" s="59"/>
      <c r="D27" s="59"/>
    </row>
    <row r="28" spans="1:4" x14ac:dyDescent="0.2">
      <c r="A28" s="60"/>
      <c r="B28" s="60"/>
      <c r="C28" s="60"/>
      <c r="D28" s="60"/>
    </row>
  </sheetData>
  <mergeCells count="3">
    <mergeCell ref="A1:D1"/>
    <mergeCell ref="A2:D2"/>
    <mergeCell ref="A27:D2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sqref="A1:D1"/>
    </sheetView>
  </sheetViews>
  <sheetFormatPr baseColWidth="10" defaultRowHeight="15" x14ac:dyDescent="0.25"/>
  <cols>
    <col min="1" max="4" width="11.42578125" style="26"/>
    <col min="5" max="5" width="6.7109375" style="26" customWidth="1"/>
    <col min="6" max="12" width="11.42578125" style="26"/>
    <col min="13" max="13" width="11.42578125" style="15"/>
    <col min="14" max="16384" width="11.42578125" style="26"/>
  </cols>
  <sheetData>
    <row r="1" spans="1:13" s="31" customFormat="1" ht="18.75" x14ac:dyDescent="0.3">
      <c r="A1" s="61" t="s">
        <v>55</v>
      </c>
      <c r="B1" s="61"/>
      <c r="C1" s="61"/>
      <c r="D1" s="61"/>
      <c r="E1" s="33"/>
      <c r="F1" s="33"/>
      <c r="G1" s="33"/>
      <c r="M1" s="32"/>
    </row>
    <row r="2" spans="1:13" s="31" customFormat="1" ht="18.75" x14ac:dyDescent="0.3">
      <c r="A2" s="61" t="s">
        <v>79</v>
      </c>
      <c r="B2" s="61"/>
      <c r="C2" s="61"/>
      <c r="D2" s="61"/>
      <c r="E2" s="33"/>
      <c r="F2" s="33"/>
      <c r="G2" s="33"/>
      <c r="M2" s="32"/>
    </row>
    <row r="3" spans="1:13" ht="9" customHeight="1" x14ac:dyDescent="0.25"/>
    <row r="4" spans="1:13" x14ac:dyDescent="0.25">
      <c r="A4" s="18" t="s">
        <v>19</v>
      </c>
      <c r="B4" s="18" t="s">
        <v>21</v>
      </c>
      <c r="C4" s="18" t="s">
        <v>22</v>
      </c>
      <c r="D4" s="18" t="s">
        <v>57</v>
      </c>
    </row>
    <row r="5" spans="1:13" x14ac:dyDescent="0.25">
      <c r="A5" s="19" t="s">
        <v>58</v>
      </c>
      <c r="B5" s="20">
        <v>73878</v>
      </c>
      <c r="C5" s="20">
        <v>71662</v>
      </c>
      <c r="D5" s="20">
        <v>145540</v>
      </c>
    </row>
    <row r="6" spans="1:13" x14ac:dyDescent="0.25">
      <c r="A6" s="21" t="s">
        <v>59</v>
      </c>
      <c r="B6" s="22">
        <v>79678</v>
      </c>
      <c r="C6" s="22">
        <v>77020</v>
      </c>
      <c r="D6" s="22">
        <v>156698</v>
      </c>
    </row>
    <row r="7" spans="1:13" x14ac:dyDescent="0.25">
      <c r="A7" s="19" t="s">
        <v>60</v>
      </c>
      <c r="B7" s="20">
        <v>79551</v>
      </c>
      <c r="C7" s="20">
        <v>76590</v>
      </c>
      <c r="D7" s="20">
        <v>156141</v>
      </c>
    </row>
    <row r="8" spans="1:13" x14ac:dyDescent="0.25">
      <c r="A8" s="21" t="s">
        <v>61</v>
      </c>
      <c r="B8" s="22">
        <v>72334</v>
      </c>
      <c r="C8" s="22">
        <v>70433</v>
      </c>
      <c r="D8" s="22">
        <v>142767</v>
      </c>
    </row>
    <row r="9" spans="1:13" x14ac:dyDescent="0.25">
      <c r="A9" s="19" t="s">
        <v>62</v>
      </c>
      <c r="B9" s="20">
        <v>70571</v>
      </c>
      <c r="C9" s="20">
        <v>70049</v>
      </c>
      <c r="D9" s="20">
        <v>140620</v>
      </c>
    </row>
    <row r="10" spans="1:13" x14ac:dyDescent="0.25">
      <c r="A10" s="21" t="s">
        <v>63</v>
      </c>
      <c r="B10" s="22">
        <v>57574</v>
      </c>
      <c r="C10" s="22">
        <v>59589</v>
      </c>
      <c r="D10" s="22">
        <v>117163</v>
      </c>
    </row>
    <row r="11" spans="1:13" x14ac:dyDescent="0.25">
      <c r="A11" s="19" t="s">
        <v>64</v>
      </c>
      <c r="B11" s="20">
        <v>47900</v>
      </c>
      <c r="C11" s="20">
        <v>51648</v>
      </c>
      <c r="D11" s="20">
        <v>99548</v>
      </c>
    </row>
    <row r="12" spans="1:13" x14ac:dyDescent="0.25">
      <c r="A12" s="21" t="s">
        <v>65</v>
      </c>
      <c r="B12" s="22">
        <v>43833</v>
      </c>
      <c r="C12" s="22">
        <v>47906</v>
      </c>
      <c r="D12" s="22">
        <v>91739</v>
      </c>
    </row>
    <row r="13" spans="1:13" x14ac:dyDescent="0.25">
      <c r="A13" s="19" t="s">
        <v>66</v>
      </c>
      <c r="B13" s="20">
        <v>43182</v>
      </c>
      <c r="C13" s="20">
        <v>46912</v>
      </c>
      <c r="D13" s="20">
        <v>90094</v>
      </c>
    </row>
    <row r="14" spans="1:13" x14ac:dyDescent="0.25">
      <c r="A14" s="21" t="s">
        <v>67</v>
      </c>
      <c r="B14" s="22">
        <v>41558</v>
      </c>
      <c r="C14" s="22">
        <v>45237</v>
      </c>
      <c r="D14" s="22">
        <v>86795</v>
      </c>
    </row>
    <row r="15" spans="1:13" x14ac:dyDescent="0.25">
      <c r="A15" s="19" t="s">
        <v>68</v>
      </c>
      <c r="B15" s="20">
        <v>39171</v>
      </c>
      <c r="C15" s="20">
        <v>43290</v>
      </c>
      <c r="D15" s="20">
        <v>82461</v>
      </c>
    </row>
    <row r="16" spans="1:13" x14ac:dyDescent="0.25">
      <c r="A16" s="21" t="s">
        <v>69</v>
      </c>
      <c r="B16" s="22">
        <v>31353</v>
      </c>
      <c r="C16" s="22">
        <v>35101</v>
      </c>
      <c r="D16" s="22">
        <v>66454</v>
      </c>
    </row>
    <row r="17" spans="1:4" x14ac:dyDescent="0.25">
      <c r="A17" s="19" t="s">
        <v>70</v>
      </c>
      <c r="B17" s="20">
        <v>25686</v>
      </c>
      <c r="C17" s="20">
        <v>29541</v>
      </c>
      <c r="D17" s="20">
        <v>55227</v>
      </c>
    </row>
    <row r="18" spans="1:4" x14ac:dyDescent="0.25">
      <c r="A18" s="21" t="s">
        <v>71</v>
      </c>
      <c r="B18" s="22">
        <v>21720</v>
      </c>
      <c r="C18" s="22">
        <v>25513</v>
      </c>
      <c r="D18" s="22">
        <v>47233</v>
      </c>
    </row>
    <row r="19" spans="1:4" x14ac:dyDescent="0.25">
      <c r="A19" s="19" t="s">
        <v>72</v>
      </c>
      <c r="B19" s="20">
        <v>18513</v>
      </c>
      <c r="C19" s="20">
        <v>24065</v>
      </c>
      <c r="D19" s="20">
        <v>42578</v>
      </c>
    </row>
    <row r="20" spans="1:4" x14ac:dyDescent="0.25">
      <c r="A20" s="21" t="s">
        <v>73</v>
      </c>
      <c r="B20" s="22">
        <v>12497</v>
      </c>
      <c r="C20" s="22">
        <v>17207</v>
      </c>
      <c r="D20" s="22">
        <v>29704</v>
      </c>
    </row>
    <row r="21" spans="1:4" x14ac:dyDescent="0.25">
      <c r="A21" s="19" t="s">
        <v>74</v>
      </c>
      <c r="B21" s="20">
        <v>6551</v>
      </c>
      <c r="C21" s="20">
        <v>10726</v>
      </c>
      <c r="D21" s="20">
        <v>17277</v>
      </c>
    </row>
    <row r="22" spans="1:4" x14ac:dyDescent="0.25">
      <c r="A22" s="21" t="s">
        <v>75</v>
      </c>
      <c r="B22" s="22">
        <v>2791</v>
      </c>
      <c r="C22" s="22">
        <v>5613</v>
      </c>
      <c r="D22" s="22">
        <v>8404</v>
      </c>
    </row>
    <row r="23" spans="1:4" x14ac:dyDescent="0.25">
      <c r="A23" s="19" t="s">
        <v>76</v>
      </c>
      <c r="B23" s="20">
        <v>766</v>
      </c>
      <c r="C23" s="20">
        <v>1843</v>
      </c>
      <c r="D23" s="20">
        <v>2609</v>
      </c>
    </row>
    <row r="24" spans="1:4" x14ac:dyDescent="0.25">
      <c r="A24" s="21" t="s">
        <v>77</v>
      </c>
      <c r="B24" s="22">
        <v>144</v>
      </c>
      <c r="C24" s="22">
        <v>374</v>
      </c>
      <c r="D24" s="22">
        <v>518</v>
      </c>
    </row>
    <row r="25" spans="1:4" x14ac:dyDescent="0.25">
      <c r="A25" s="19" t="s">
        <v>28</v>
      </c>
      <c r="B25" s="20">
        <v>14</v>
      </c>
      <c r="C25" s="20">
        <v>67</v>
      </c>
      <c r="D25" s="20">
        <v>81</v>
      </c>
    </row>
    <row r="26" spans="1:4" x14ac:dyDescent="0.25">
      <c r="A26" s="18" t="s">
        <v>57</v>
      </c>
      <c r="B26" s="23">
        <f>SUM(B5:B25)</f>
        <v>769265</v>
      </c>
      <c r="C26" s="23">
        <f>SUM(C5:C25)</f>
        <v>810386</v>
      </c>
      <c r="D26" s="23">
        <f>SUM(D5:D25)</f>
        <v>1579651</v>
      </c>
    </row>
    <row r="27" spans="1:4" ht="15.75" customHeight="1" x14ac:dyDescent="0.25">
      <c r="A27" s="59" t="s">
        <v>80</v>
      </c>
      <c r="B27" s="59"/>
      <c r="C27" s="59"/>
      <c r="D27" s="59"/>
    </row>
    <row r="28" spans="1:4" ht="15.75" customHeight="1" x14ac:dyDescent="0.25">
      <c r="A28" s="60"/>
      <c r="B28" s="60"/>
      <c r="C28" s="60"/>
      <c r="D28" s="60"/>
    </row>
    <row r="29" spans="1:4" ht="15.75" customHeight="1" x14ac:dyDescent="0.25"/>
  </sheetData>
  <mergeCells count="3">
    <mergeCell ref="A1:D1"/>
    <mergeCell ref="A2:D2"/>
    <mergeCell ref="A27:D28"/>
  </mergeCells>
  <pageMargins left="0.7" right="0.7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sqref="A1:D1"/>
    </sheetView>
  </sheetViews>
  <sheetFormatPr baseColWidth="10" defaultRowHeight="15" x14ac:dyDescent="0.25"/>
  <cols>
    <col min="1" max="4" width="11.42578125" style="26"/>
    <col min="5" max="5" width="6.7109375" style="26" customWidth="1"/>
    <col min="6" max="12" width="11.42578125" style="26"/>
    <col min="13" max="13" width="11.42578125" style="15"/>
    <col min="14" max="16384" width="11.42578125" style="26"/>
  </cols>
  <sheetData>
    <row r="1" spans="1:13" s="31" customFormat="1" ht="18.75" x14ac:dyDescent="0.3">
      <c r="A1" s="61" t="s">
        <v>55</v>
      </c>
      <c r="B1" s="61"/>
      <c r="C1" s="61"/>
      <c r="D1" s="61"/>
      <c r="M1" s="32"/>
    </row>
    <row r="2" spans="1:13" s="31" customFormat="1" ht="18.75" x14ac:dyDescent="0.3">
      <c r="A2" s="61" t="s">
        <v>81</v>
      </c>
      <c r="B2" s="61"/>
      <c r="C2" s="61"/>
      <c r="D2" s="61"/>
      <c r="M2" s="32"/>
    </row>
    <row r="3" spans="1:13" ht="9" customHeight="1" x14ac:dyDescent="0.25">
      <c r="A3" s="27"/>
      <c r="B3" s="27"/>
      <c r="C3" s="27"/>
      <c r="D3" s="27"/>
    </row>
    <row r="4" spans="1:13" x14ac:dyDescent="0.25">
      <c r="A4" s="18" t="s">
        <v>19</v>
      </c>
      <c r="B4" s="18" t="s">
        <v>21</v>
      </c>
      <c r="C4" s="18" t="s">
        <v>22</v>
      </c>
      <c r="D4" s="18" t="s">
        <v>57</v>
      </c>
    </row>
    <row r="5" spans="1:13" x14ac:dyDescent="0.25">
      <c r="A5" s="19" t="s">
        <v>58</v>
      </c>
      <c r="B5" s="20">
        <v>79018</v>
      </c>
      <c r="C5" s="20">
        <v>76617</v>
      </c>
      <c r="D5" s="20">
        <v>155635</v>
      </c>
    </row>
    <row r="6" spans="1:13" x14ac:dyDescent="0.25">
      <c r="A6" s="21" t="s">
        <v>59</v>
      </c>
      <c r="B6" s="22">
        <v>74573</v>
      </c>
      <c r="C6" s="22">
        <v>72275</v>
      </c>
      <c r="D6" s="22">
        <v>146848</v>
      </c>
    </row>
    <row r="7" spans="1:13" x14ac:dyDescent="0.25">
      <c r="A7" s="19" t="s">
        <v>60</v>
      </c>
      <c r="B7" s="20">
        <v>75268</v>
      </c>
      <c r="C7" s="20">
        <v>73378</v>
      </c>
      <c r="D7" s="20">
        <v>148646</v>
      </c>
    </row>
    <row r="8" spans="1:13" x14ac:dyDescent="0.25">
      <c r="A8" s="21" t="s">
        <v>61</v>
      </c>
      <c r="B8" s="22">
        <v>64522</v>
      </c>
      <c r="C8" s="22">
        <v>64960</v>
      </c>
      <c r="D8" s="22">
        <v>129482</v>
      </c>
    </row>
    <row r="9" spans="1:13" x14ac:dyDescent="0.25">
      <c r="A9" s="19" t="s">
        <v>62</v>
      </c>
      <c r="B9" s="20">
        <v>52265</v>
      </c>
      <c r="C9" s="20">
        <v>54409</v>
      </c>
      <c r="D9" s="20">
        <v>106674</v>
      </c>
    </row>
    <row r="10" spans="1:13" x14ac:dyDescent="0.25">
      <c r="A10" s="21" t="s">
        <v>63</v>
      </c>
      <c r="B10" s="22">
        <v>46822</v>
      </c>
      <c r="C10" s="22">
        <v>49183</v>
      </c>
      <c r="D10" s="22">
        <v>96005</v>
      </c>
    </row>
    <row r="11" spans="1:13" x14ac:dyDescent="0.25">
      <c r="A11" s="19" t="s">
        <v>64</v>
      </c>
      <c r="B11" s="20">
        <v>45428</v>
      </c>
      <c r="C11" s="20">
        <v>47712</v>
      </c>
      <c r="D11" s="20">
        <v>93140</v>
      </c>
    </row>
    <row r="12" spans="1:13" x14ac:dyDescent="0.25">
      <c r="A12" s="21" t="s">
        <v>65</v>
      </c>
      <c r="B12" s="22">
        <v>45113</v>
      </c>
      <c r="C12" s="22">
        <v>47902</v>
      </c>
      <c r="D12" s="22">
        <v>93015</v>
      </c>
    </row>
    <row r="13" spans="1:13" x14ac:dyDescent="0.25">
      <c r="A13" s="19" t="s">
        <v>66</v>
      </c>
      <c r="B13" s="20">
        <v>41490</v>
      </c>
      <c r="C13" s="20">
        <v>44581</v>
      </c>
      <c r="D13" s="20">
        <v>86071</v>
      </c>
    </row>
    <row r="14" spans="1:13" x14ac:dyDescent="0.25">
      <c r="A14" s="21" t="s">
        <v>67</v>
      </c>
      <c r="B14" s="22">
        <v>35893</v>
      </c>
      <c r="C14" s="22">
        <v>38125</v>
      </c>
      <c r="D14" s="22">
        <v>74018</v>
      </c>
    </row>
    <row r="15" spans="1:13" x14ac:dyDescent="0.25">
      <c r="A15" s="19" t="s">
        <v>68</v>
      </c>
      <c r="B15" s="20">
        <v>30029</v>
      </c>
      <c r="C15" s="20">
        <v>32776</v>
      </c>
      <c r="D15" s="20">
        <v>62805</v>
      </c>
    </row>
    <row r="16" spans="1:13" x14ac:dyDescent="0.25">
      <c r="A16" s="21" t="s">
        <v>69</v>
      </c>
      <c r="B16" s="22">
        <v>27445</v>
      </c>
      <c r="C16" s="22">
        <v>29906</v>
      </c>
      <c r="D16" s="22">
        <v>57351</v>
      </c>
    </row>
    <row r="17" spans="1:13" x14ac:dyDescent="0.25">
      <c r="A17" s="19" t="s">
        <v>70</v>
      </c>
      <c r="B17" s="20">
        <v>25346</v>
      </c>
      <c r="C17" s="20">
        <v>29031</v>
      </c>
      <c r="D17" s="20">
        <v>54377</v>
      </c>
    </row>
    <row r="18" spans="1:13" x14ac:dyDescent="0.25">
      <c r="A18" s="21" t="s">
        <v>71</v>
      </c>
      <c r="B18" s="22">
        <v>19971</v>
      </c>
      <c r="C18" s="22">
        <v>22819</v>
      </c>
      <c r="D18" s="22">
        <v>42790</v>
      </c>
    </row>
    <row r="19" spans="1:13" x14ac:dyDescent="0.25">
      <c r="A19" s="19" t="s">
        <v>72</v>
      </c>
      <c r="B19" s="20">
        <v>13074</v>
      </c>
      <c r="C19" s="20">
        <v>16666</v>
      </c>
      <c r="D19" s="20">
        <v>29740</v>
      </c>
    </row>
    <row r="20" spans="1:13" x14ac:dyDescent="0.25">
      <c r="A20" s="21" t="s">
        <v>73</v>
      </c>
      <c r="B20" s="22">
        <v>8646</v>
      </c>
      <c r="C20" s="22">
        <v>11359</v>
      </c>
      <c r="D20" s="22">
        <v>20005</v>
      </c>
    </row>
    <row r="21" spans="1:13" x14ac:dyDescent="0.25">
      <c r="A21" s="19" t="s">
        <v>74</v>
      </c>
      <c r="B21" s="20">
        <v>3982</v>
      </c>
      <c r="C21" s="20">
        <v>6191</v>
      </c>
      <c r="D21" s="20">
        <v>10173</v>
      </c>
    </row>
    <row r="22" spans="1:13" s="28" customFormat="1" x14ac:dyDescent="0.25">
      <c r="A22" s="21" t="s">
        <v>75</v>
      </c>
      <c r="B22" s="22">
        <v>1502</v>
      </c>
      <c r="C22" s="22">
        <v>2642</v>
      </c>
      <c r="D22" s="22">
        <v>4144</v>
      </c>
    </row>
    <row r="23" spans="1:13" ht="15.75" customHeight="1" x14ac:dyDescent="0.25">
      <c r="A23" s="19" t="s">
        <v>76</v>
      </c>
      <c r="B23" s="20">
        <v>401</v>
      </c>
      <c r="C23" s="20">
        <v>862</v>
      </c>
      <c r="D23" s="20">
        <v>1263</v>
      </c>
    </row>
    <row r="24" spans="1:13" ht="15.75" customHeight="1" x14ac:dyDescent="0.25">
      <c r="A24" s="21" t="s">
        <v>82</v>
      </c>
      <c r="B24" s="22">
        <v>84</v>
      </c>
      <c r="C24" s="22">
        <v>215</v>
      </c>
      <c r="D24" s="22">
        <v>299</v>
      </c>
    </row>
    <row r="25" spans="1:13" ht="15.75" customHeight="1" x14ac:dyDescent="0.25">
      <c r="A25" s="18" t="s">
        <v>57</v>
      </c>
      <c r="B25" s="23">
        <f>SUM(B5:B24)</f>
        <v>690872</v>
      </c>
      <c r="C25" s="23">
        <f>SUM(C5:C24)</f>
        <v>721609</v>
      </c>
      <c r="D25" s="23">
        <f>SUM(D5:D24)</f>
        <v>1412481</v>
      </c>
    </row>
    <row r="26" spans="1:13" ht="15.75" customHeight="1" x14ac:dyDescent="0.25">
      <c r="A26" s="59" t="s">
        <v>83</v>
      </c>
      <c r="B26" s="59"/>
      <c r="C26" s="59"/>
      <c r="D26" s="59"/>
      <c r="M26" s="26"/>
    </row>
    <row r="27" spans="1:13" x14ac:dyDescent="0.25">
      <c r="A27" s="60"/>
      <c r="B27" s="60"/>
      <c r="C27" s="60"/>
      <c r="D27" s="60"/>
    </row>
    <row r="28" spans="1:13" x14ac:dyDescent="0.25">
      <c r="A28" s="25"/>
      <c r="B28" s="25"/>
      <c r="C28" s="25"/>
    </row>
  </sheetData>
  <mergeCells count="3">
    <mergeCell ref="A1:D1"/>
    <mergeCell ref="A2:D2"/>
    <mergeCell ref="A26:D27"/>
  </mergeCells>
  <pageMargins left="0.7" right="0.7" top="0.75" bottom="0.7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sqref="A1:D1"/>
    </sheetView>
  </sheetViews>
  <sheetFormatPr baseColWidth="10" defaultRowHeight="15" x14ac:dyDescent="0.25"/>
  <cols>
    <col min="1" max="4" width="11.42578125" style="29"/>
    <col min="5" max="5" width="6.7109375" style="29" customWidth="1"/>
    <col min="6" max="12" width="11.42578125" style="29" customWidth="1"/>
    <col min="13" max="16384" width="11.42578125" style="29"/>
  </cols>
  <sheetData>
    <row r="1" spans="1:4" s="31" customFormat="1" ht="18.75" x14ac:dyDescent="0.3">
      <c r="A1" s="62" t="s">
        <v>55</v>
      </c>
      <c r="B1" s="62"/>
      <c r="C1" s="62"/>
      <c r="D1" s="62"/>
    </row>
    <row r="2" spans="1:4" s="31" customFormat="1" ht="18.75" x14ac:dyDescent="0.3">
      <c r="A2" s="62" t="s">
        <v>87</v>
      </c>
      <c r="B2" s="62"/>
      <c r="C2" s="62"/>
      <c r="D2" s="62"/>
    </row>
    <row r="3" spans="1:4" ht="9" customHeight="1" x14ac:dyDescent="0.25">
      <c r="A3" s="30"/>
      <c r="B3" s="30"/>
      <c r="C3" s="30"/>
      <c r="D3" s="30"/>
    </row>
    <row r="4" spans="1:4" x14ac:dyDescent="0.25">
      <c r="A4" s="18" t="s">
        <v>19</v>
      </c>
      <c r="B4" s="18" t="s">
        <v>21</v>
      </c>
      <c r="C4" s="18" t="s">
        <v>22</v>
      </c>
      <c r="D4" s="18" t="s">
        <v>57</v>
      </c>
    </row>
    <row r="5" spans="1:4" x14ac:dyDescent="0.25">
      <c r="A5" s="19" t="s">
        <v>58</v>
      </c>
      <c r="B5" s="20">
        <v>74436</v>
      </c>
      <c r="C5" s="20">
        <v>72451</v>
      </c>
      <c r="D5" s="20">
        <v>146887</v>
      </c>
    </row>
    <row r="6" spans="1:4" x14ac:dyDescent="0.25">
      <c r="A6" s="21" t="s">
        <v>59</v>
      </c>
      <c r="B6" s="22">
        <v>64014</v>
      </c>
      <c r="C6" s="22">
        <v>63281</v>
      </c>
      <c r="D6" s="22">
        <v>127295</v>
      </c>
    </row>
    <row r="7" spans="1:4" x14ac:dyDescent="0.25">
      <c r="A7" s="19" t="s">
        <v>60</v>
      </c>
      <c r="B7" s="20">
        <v>54342</v>
      </c>
      <c r="C7" s="20">
        <v>54056</v>
      </c>
      <c r="D7" s="20">
        <v>108398</v>
      </c>
    </row>
    <row r="8" spans="1:4" x14ac:dyDescent="0.25">
      <c r="A8" s="21" t="s">
        <v>61</v>
      </c>
      <c r="B8" s="22">
        <v>50349</v>
      </c>
      <c r="C8" s="22">
        <v>51971</v>
      </c>
      <c r="D8" s="22">
        <v>102320</v>
      </c>
    </row>
    <row r="9" spans="1:4" x14ac:dyDescent="0.25">
      <c r="A9" s="19" t="s">
        <v>62</v>
      </c>
      <c r="B9" s="20">
        <v>46575</v>
      </c>
      <c r="C9" s="20">
        <v>49876</v>
      </c>
      <c r="D9" s="20">
        <v>96451</v>
      </c>
    </row>
    <row r="10" spans="1:4" x14ac:dyDescent="0.25">
      <c r="A10" s="21" t="s">
        <v>63</v>
      </c>
      <c r="B10" s="22">
        <v>46322</v>
      </c>
      <c r="C10" s="22">
        <v>48887</v>
      </c>
      <c r="D10" s="22">
        <v>95209</v>
      </c>
    </row>
    <row r="11" spans="1:4" x14ac:dyDescent="0.25">
      <c r="A11" s="19" t="s">
        <v>64</v>
      </c>
      <c r="B11" s="20">
        <v>43202</v>
      </c>
      <c r="C11" s="20">
        <v>45148</v>
      </c>
      <c r="D11" s="20">
        <v>88350</v>
      </c>
    </row>
    <row r="12" spans="1:4" x14ac:dyDescent="0.25">
      <c r="A12" s="21" t="s">
        <v>65</v>
      </c>
      <c r="B12" s="22">
        <v>36977</v>
      </c>
      <c r="C12" s="22">
        <v>39267</v>
      </c>
      <c r="D12" s="22">
        <v>76244</v>
      </c>
    </row>
    <row r="13" spans="1:4" x14ac:dyDescent="0.25">
      <c r="A13" s="19" t="s">
        <v>66</v>
      </c>
      <c r="B13" s="20">
        <v>31779</v>
      </c>
      <c r="C13" s="20">
        <v>33400</v>
      </c>
      <c r="D13" s="20">
        <v>65179</v>
      </c>
    </row>
    <row r="14" spans="1:4" x14ac:dyDescent="0.25">
      <c r="A14" s="21" t="s">
        <v>67</v>
      </c>
      <c r="B14" s="22">
        <v>31336</v>
      </c>
      <c r="C14" s="22">
        <v>31576</v>
      </c>
      <c r="D14" s="22">
        <v>62912</v>
      </c>
    </row>
    <row r="15" spans="1:4" x14ac:dyDescent="0.25">
      <c r="A15" s="19" t="s">
        <v>68</v>
      </c>
      <c r="B15" s="20">
        <v>29468</v>
      </c>
      <c r="C15" s="20">
        <v>30432</v>
      </c>
      <c r="D15" s="20">
        <v>59900</v>
      </c>
    </row>
    <row r="16" spans="1:4" x14ac:dyDescent="0.25">
      <c r="A16" s="21" t="s">
        <v>69</v>
      </c>
      <c r="B16" s="22">
        <v>25278</v>
      </c>
      <c r="C16" s="22">
        <v>26158</v>
      </c>
      <c r="D16" s="22">
        <v>51436</v>
      </c>
    </row>
    <row r="17" spans="1:13" x14ac:dyDescent="0.25">
      <c r="A17" s="19" t="s">
        <v>70</v>
      </c>
      <c r="B17" s="20">
        <v>18624</v>
      </c>
      <c r="C17" s="20">
        <v>20477</v>
      </c>
      <c r="D17" s="20">
        <v>39101</v>
      </c>
    </row>
    <row r="18" spans="1:13" x14ac:dyDescent="0.25">
      <c r="A18" s="21" t="s">
        <v>71</v>
      </c>
      <c r="B18" s="22">
        <v>15000</v>
      </c>
      <c r="C18" s="22">
        <v>17195</v>
      </c>
      <c r="D18" s="22">
        <v>32195</v>
      </c>
    </row>
    <row r="19" spans="1:13" x14ac:dyDescent="0.25">
      <c r="A19" s="19" t="s">
        <v>72</v>
      </c>
      <c r="B19" s="20">
        <v>9290</v>
      </c>
      <c r="C19" s="20">
        <v>11385</v>
      </c>
      <c r="D19" s="20">
        <v>20675</v>
      </c>
    </row>
    <row r="20" spans="1:13" x14ac:dyDescent="0.25">
      <c r="A20" s="21" t="s">
        <v>73</v>
      </c>
      <c r="B20" s="22">
        <v>5671</v>
      </c>
      <c r="C20" s="22">
        <v>7704</v>
      </c>
      <c r="D20" s="22">
        <v>13375</v>
      </c>
    </row>
    <row r="21" spans="1:13" x14ac:dyDescent="0.25">
      <c r="A21" s="19" t="s">
        <v>74</v>
      </c>
      <c r="B21" s="20">
        <v>2751</v>
      </c>
      <c r="C21" s="20">
        <v>3799</v>
      </c>
      <c r="D21" s="20">
        <v>6550</v>
      </c>
    </row>
    <row r="22" spans="1:13" x14ac:dyDescent="0.25">
      <c r="A22" s="21" t="s">
        <v>84</v>
      </c>
      <c r="B22" s="22">
        <v>1391</v>
      </c>
      <c r="C22" s="22">
        <v>2360</v>
      </c>
      <c r="D22" s="22">
        <v>3751</v>
      </c>
    </row>
    <row r="23" spans="1:13" s="26" customFormat="1" ht="15.75" customHeight="1" x14ac:dyDescent="0.25">
      <c r="A23" s="18" t="s">
        <v>57</v>
      </c>
      <c r="B23" s="23">
        <f>SUM(B5:B22)</f>
        <v>586805</v>
      </c>
      <c r="C23" s="23">
        <f>SUM(C5:C22)</f>
        <v>609423</v>
      </c>
      <c r="D23" s="23">
        <f>SUM(D5:D22)</f>
        <v>1196228</v>
      </c>
    </row>
    <row r="24" spans="1:13" s="26" customFormat="1" ht="15.75" customHeight="1" x14ac:dyDescent="0.25">
      <c r="A24" s="59" t="s">
        <v>85</v>
      </c>
      <c r="B24" s="59"/>
      <c r="C24" s="59"/>
      <c r="D24" s="59"/>
      <c r="M24" s="15"/>
    </row>
    <row r="25" spans="1:13" ht="15" customHeight="1" x14ac:dyDescent="0.25">
      <c r="A25" s="60"/>
      <c r="B25" s="60"/>
      <c r="C25" s="60"/>
      <c r="D25" s="60"/>
    </row>
  </sheetData>
  <mergeCells count="3">
    <mergeCell ref="A1:D1"/>
    <mergeCell ref="A2:D2"/>
    <mergeCell ref="A24:D25"/>
  </mergeCells>
  <pageMargins left="0.7" right="0.7" top="0.75" bottom="0.75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H18" sqref="H18"/>
    </sheetView>
  </sheetViews>
  <sheetFormatPr baseColWidth="10" defaultRowHeight="12.75" x14ac:dyDescent="0.2"/>
  <cols>
    <col min="1" max="1" width="18.7109375" customWidth="1"/>
    <col min="2" max="4" width="12.7109375" customWidth="1"/>
  </cols>
  <sheetData>
    <row r="1" spans="1:4" ht="21.75" customHeight="1" x14ac:dyDescent="0.2">
      <c r="A1" s="65" t="s">
        <v>52</v>
      </c>
      <c r="B1" s="65"/>
      <c r="C1" s="65"/>
      <c r="D1" s="65"/>
    </row>
    <row r="2" spans="1:4" ht="9" customHeight="1" x14ac:dyDescent="0.2">
      <c r="A2" s="13"/>
      <c r="B2" s="13"/>
      <c r="C2" s="13"/>
      <c r="D2" s="13"/>
    </row>
    <row r="3" spans="1:4" ht="16.5" customHeight="1" x14ac:dyDescent="0.2">
      <c r="A3" s="66" t="s">
        <v>53</v>
      </c>
      <c r="B3" s="68" t="s">
        <v>20</v>
      </c>
      <c r="C3" s="69"/>
      <c r="D3" s="70" t="s">
        <v>54</v>
      </c>
    </row>
    <row r="4" spans="1:4" ht="15" x14ac:dyDescent="0.2">
      <c r="A4" s="67"/>
      <c r="B4" s="2" t="s">
        <v>21</v>
      </c>
      <c r="C4" s="2" t="s">
        <v>22</v>
      </c>
      <c r="D4" s="71"/>
    </row>
    <row r="5" spans="1:4" ht="15" x14ac:dyDescent="0.2">
      <c r="A5" s="34" t="s">
        <v>1</v>
      </c>
      <c r="B5" s="3">
        <v>54058</v>
      </c>
      <c r="C5" s="3">
        <v>60983</v>
      </c>
      <c r="D5" s="3">
        <f>SUM(B5:C5)</f>
        <v>115041</v>
      </c>
    </row>
    <row r="6" spans="1:4" ht="15" x14ac:dyDescent="0.2">
      <c r="A6" s="35" t="s">
        <v>2</v>
      </c>
      <c r="B6" s="4">
        <v>22550</v>
      </c>
      <c r="C6" s="4">
        <v>23879</v>
      </c>
      <c r="D6" s="4">
        <f t="shared" ref="D6:D22" si="0">SUM(B6:C6)</f>
        <v>46429</v>
      </c>
    </row>
    <row r="7" spans="1:4" ht="15" x14ac:dyDescent="0.2">
      <c r="A7" s="34" t="s">
        <v>3</v>
      </c>
      <c r="B7" s="3">
        <v>91102</v>
      </c>
      <c r="C7" s="3">
        <v>100801</v>
      </c>
      <c r="D7" s="3">
        <f t="shared" si="0"/>
        <v>191903</v>
      </c>
    </row>
    <row r="8" spans="1:4" ht="15" x14ac:dyDescent="0.2">
      <c r="A8" s="35" t="s">
        <v>4</v>
      </c>
      <c r="B8" s="4">
        <v>137238</v>
      </c>
      <c r="C8" s="4">
        <v>146565</v>
      </c>
      <c r="D8" s="4">
        <f t="shared" si="0"/>
        <v>283803</v>
      </c>
    </row>
    <row r="9" spans="1:4" ht="15" x14ac:dyDescent="0.2">
      <c r="A9" s="34" t="s">
        <v>5</v>
      </c>
      <c r="B9" s="3">
        <v>18662</v>
      </c>
      <c r="C9" s="3">
        <v>19197</v>
      </c>
      <c r="D9" s="3">
        <f t="shared" si="0"/>
        <v>37859</v>
      </c>
    </row>
    <row r="10" spans="1:4" ht="15" x14ac:dyDescent="0.2">
      <c r="A10" s="35" t="s">
        <v>6</v>
      </c>
      <c r="B10" s="4">
        <v>4982</v>
      </c>
      <c r="C10" s="4">
        <v>5030</v>
      </c>
      <c r="D10" s="4">
        <f t="shared" si="0"/>
        <v>10012</v>
      </c>
    </row>
    <row r="11" spans="1:4" ht="15" x14ac:dyDescent="0.2">
      <c r="A11" s="34" t="s">
        <v>7</v>
      </c>
      <c r="B11" s="3">
        <v>99305</v>
      </c>
      <c r="C11" s="3">
        <v>104361</v>
      </c>
      <c r="D11" s="3">
        <f t="shared" si="0"/>
        <v>203666</v>
      </c>
    </row>
    <row r="12" spans="1:4" ht="15" x14ac:dyDescent="0.2">
      <c r="A12" s="35" t="s">
        <v>8</v>
      </c>
      <c r="B12" s="4">
        <v>18610</v>
      </c>
      <c r="C12" s="4">
        <v>18128</v>
      </c>
      <c r="D12" s="4">
        <f t="shared" si="0"/>
        <v>36738</v>
      </c>
    </row>
    <row r="13" spans="1:4" ht="15" x14ac:dyDescent="0.2">
      <c r="A13" s="34" t="s">
        <v>9</v>
      </c>
      <c r="B13" s="3">
        <v>59055</v>
      </c>
      <c r="C13" s="3">
        <v>60833</v>
      </c>
      <c r="D13" s="3">
        <f t="shared" si="0"/>
        <v>119888</v>
      </c>
    </row>
    <row r="14" spans="1:4" ht="15" x14ac:dyDescent="0.2">
      <c r="A14" s="35" t="s">
        <v>10</v>
      </c>
      <c r="B14" s="4">
        <v>84907</v>
      </c>
      <c r="C14" s="4">
        <v>87425</v>
      </c>
      <c r="D14" s="4">
        <f t="shared" si="0"/>
        <v>172332</v>
      </c>
    </row>
    <row r="15" spans="1:4" ht="15" x14ac:dyDescent="0.2">
      <c r="A15" s="34" t="s">
        <v>11</v>
      </c>
      <c r="B15" s="3">
        <v>14109</v>
      </c>
      <c r="C15" s="3">
        <v>13551</v>
      </c>
      <c r="D15" s="3">
        <f t="shared" si="0"/>
        <v>27660</v>
      </c>
    </row>
    <row r="16" spans="1:4" ht="15" x14ac:dyDescent="0.2">
      <c r="A16" s="35" t="s">
        <v>12</v>
      </c>
      <c r="B16" s="4">
        <v>27738</v>
      </c>
      <c r="C16" s="4">
        <v>28635</v>
      </c>
      <c r="D16" s="4">
        <f t="shared" si="0"/>
        <v>56373</v>
      </c>
    </row>
    <row r="17" spans="1:6" ht="15" x14ac:dyDescent="0.2">
      <c r="A17" s="34" t="s">
        <v>13</v>
      </c>
      <c r="B17" s="3">
        <v>16313</v>
      </c>
      <c r="C17" s="3">
        <v>16318</v>
      </c>
      <c r="D17" s="3">
        <f t="shared" si="0"/>
        <v>32631</v>
      </c>
    </row>
    <row r="18" spans="1:6" ht="15" x14ac:dyDescent="0.2">
      <c r="A18" s="35" t="s">
        <v>14</v>
      </c>
      <c r="B18" s="4">
        <v>57882</v>
      </c>
      <c r="C18" s="4">
        <v>60338</v>
      </c>
      <c r="D18" s="4">
        <f t="shared" si="0"/>
        <v>118220</v>
      </c>
    </row>
    <row r="19" spans="1:6" ht="15" x14ac:dyDescent="0.2">
      <c r="A19" s="34" t="s">
        <v>15</v>
      </c>
      <c r="B19" s="3">
        <v>91051</v>
      </c>
      <c r="C19" s="3">
        <v>96967</v>
      </c>
      <c r="D19" s="3">
        <f t="shared" si="0"/>
        <v>188018</v>
      </c>
    </row>
    <row r="20" spans="1:6" ht="15" x14ac:dyDescent="0.2">
      <c r="A20" s="35" t="s">
        <v>16</v>
      </c>
      <c r="B20" s="4">
        <v>8312</v>
      </c>
      <c r="C20" s="4">
        <v>8062</v>
      </c>
      <c r="D20" s="4">
        <f t="shared" si="0"/>
        <v>16374</v>
      </c>
    </row>
    <row r="21" spans="1:6" ht="15" x14ac:dyDescent="0.2">
      <c r="A21" s="34" t="s">
        <v>17</v>
      </c>
      <c r="B21" s="3">
        <v>24424</v>
      </c>
      <c r="C21" s="3">
        <v>25034</v>
      </c>
      <c r="D21" s="3">
        <f t="shared" si="0"/>
        <v>49458</v>
      </c>
    </row>
    <row r="22" spans="1:6" ht="15" x14ac:dyDescent="0.2">
      <c r="A22" s="35" t="s">
        <v>18</v>
      </c>
      <c r="B22" s="4">
        <v>16533</v>
      </c>
      <c r="C22" s="4">
        <v>15991</v>
      </c>
      <c r="D22" s="4">
        <f t="shared" si="0"/>
        <v>32524</v>
      </c>
    </row>
    <row r="23" spans="1:6" ht="15" x14ac:dyDescent="0.2">
      <c r="A23" s="2" t="s">
        <v>0</v>
      </c>
      <c r="B23" s="7">
        <f>SUM(B5:B22)</f>
        <v>846831</v>
      </c>
      <c r="C23" s="7">
        <f>SUM(C5:C22)</f>
        <v>892098</v>
      </c>
      <c r="D23" s="7">
        <f>SUM(D5:D22)</f>
        <v>1738929</v>
      </c>
    </row>
    <row r="24" spans="1:6" s="37" customFormat="1" ht="14.25" x14ac:dyDescent="0.2">
      <c r="A24" s="63" t="s">
        <v>86</v>
      </c>
      <c r="B24" s="64"/>
      <c r="C24" s="64"/>
      <c r="D24" s="64"/>
    </row>
    <row r="25" spans="1:6" s="37" customFormat="1" ht="14.25" x14ac:dyDescent="0.2">
      <c r="A25" s="64"/>
      <c r="B25" s="64"/>
      <c r="C25" s="64"/>
      <c r="D25" s="64"/>
      <c r="E25" s="38"/>
      <c r="F25" s="38"/>
    </row>
    <row r="26" spans="1:6" x14ac:dyDescent="0.2">
      <c r="A26" s="14"/>
      <c r="B26" s="14"/>
      <c r="C26" s="14"/>
      <c r="D26" s="14"/>
      <c r="E26" s="14"/>
      <c r="F26" s="14"/>
    </row>
  </sheetData>
  <mergeCells count="5">
    <mergeCell ref="A24:D25"/>
    <mergeCell ref="A1:D1"/>
    <mergeCell ref="A3:A4"/>
    <mergeCell ref="B3:C3"/>
    <mergeCell ref="D3:D4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H25" sqref="H25"/>
    </sheetView>
  </sheetViews>
  <sheetFormatPr baseColWidth="10" defaultRowHeight="12.75" x14ac:dyDescent="0.2"/>
  <cols>
    <col min="1" max="1" width="12.7109375" customWidth="1"/>
    <col min="2" max="2" width="14.7109375" customWidth="1"/>
    <col min="3" max="6" width="11.7109375" customWidth="1"/>
  </cols>
  <sheetData>
    <row r="1" spans="1:6" s="36" customFormat="1" ht="18" x14ac:dyDescent="0.25">
      <c r="A1" s="72" t="s">
        <v>51</v>
      </c>
      <c r="B1" s="72"/>
      <c r="C1" s="72"/>
      <c r="D1" s="72"/>
      <c r="E1" s="72"/>
      <c r="F1" s="72"/>
    </row>
    <row r="2" spans="1:6" s="36" customFormat="1" ht="18" x14ac:dyDescent="0.25">
      <c r="A2" s="72"/>
      <c r="B2" s="72"/>
      <c r="C2" s="72"/>
      <c r="D2" s="72"/>
      <c r="E2" s="72"/>
      <c r="F2" s="72"/>
    </row>
    <row r="3" spans="1:6" ht="9" customHeight="1" x14ac:dyDescent="0.25">
      <c r="A3" s="8"/>
      <c r="B3" s="9"/>
      <c r="C3" s="9"/>
      <c r="D3" s="9"/>
      <c r="E3" s="9"/>
      <c r="F3" s="1"/>
    </row>
    <row r="4" spans="1:6" ht="15" x14ac:dyDescent="0.2">
      <c r="A4" s="66" t="s">
        <v>29</v>
      </c>
      <c r="B4" s="66" t="s">
        <v>30</v>
      </c>
      <c r="C4" s="73" t="s">
        <v>31</v>
      </c>
      <c r="D4" s="74"/>
      <c r="E4" s="74"/>
      <c r="F4" s="70"/>
    </row>
    <row r="5" spans="1:6" ht="15" x14ac:dyDescent="0.2">
      <c r="A5" s="67"/>
      <c r="B5" s="67"/>
      <c r="C5" s="2" t="s">
        <v>32</v>
      </c>
      <c r="D5" s="2" t="s">
        <v>33</v>
      </c>
      <c r="E5" s="2" t="s">
        <v>34</v>
      </c>
      <c r="F5" s="2" t="s">
        <v>35</v>
      </c>
    </row>
    <row r="6" spans="1:6" ht="15" x14ac:dyDescent="0.2">
      <c r="A6" s="5" t="s">
        <v>36</v>
      </c>
      <c r="B6" s="3">
        <v>90662</v>
      </c>
      <c r="C6" s="3">
        <v>30315</v>
      </c>
      <c r="D6" s="10">
        <f t="shared" ref="D6:D25" si="0">+C6/B6</f>
        <v>0.3343738280646798</v>
      </c>
      <c r="E6" s="3">
        <v>60347</v>
      </c>
      <c r="F6" s="10">
        <f t="shared" ref="F6:F25" si="1">+E6/B6</f>
        <v>0.66562617193532025</v>
      </c>
    </row>
    <row r="7" spans="1:6" ht="15" x14ac:dyDescent="0.2">
      <c r="A7" s="6" t="s">
        <v>37</v>
      </c>
      <c r="B7" s="4">
        <v>28212</v>
      </c>
      <c r="C7" s="4">
        <v>16902</v>
      </c>
      <c r="D7" s="11">
        <f t="shared" si="0"/>
        <v>0.59910676307954058</v>
      </c>
      <c r="E7" s="4">
        <v>11310</v>
      </c>
      <c r="F7" s="11">
        <f t="shared" si="1"/>
        <v>0.40089323692045936</v>
      </c>
    </row>
    <row r="8" spans="1:6" ht="15" x14ac:dyDescent="0.2">
      <c r="A8" s="5" t="s">
        <v>38</v>
      </c>
      <c r="B8" s="3">
        <v>27091</v>
      </c>
      <c r="C8" s="3">
        <v>18786</v>
      </c>
      <c r="D8" s="10">
        <f t="shared" si="0"/>
        <v>0.6934406260381677</v>
      </c>
      <c r="E8" s="3">
        <v>8305</v>
      </c>
      <c r="F8" s="10">
        <f t="shared" si="1"/>
        <v>0.30655937396183236</v>
      </c>
    </row>
    <row r="9" spans="1:6" ht="15" x14ac:dyDescent="0.2">
      <c r="A9" s="6" t="s">
        <v>39</v>
      </c>
      <c r="B9" s="4">
        <v>27019</v>
      </c>
      <c r="C9" s="4">
        <v>19816</v>
      </c>
      <c r="D9" s="11">
        <f t="shared" si="0"/>
        <v>0.733409822717347</v>
      </c>
      <c r="E9" s="4">
        <v>7203</v>
      </c>
      <c r="F9" s="11">
        <f t="shared" si="1"/>
        <v>0.26659017728265294</v>
      </c>
    </row>
    <row r="10" spans="1:6" ht="15" x14ac:dyDescent="0.2">
      <c r="A10" s="5" t="s">
        <v>40</v>
      </c>
      <c r="B10" s="3">
        <v>28172</v>
      </c>
      <c r="C10" s="3">
        <v>21623</v>
      </c>
      <c r="D10" s="10">
        <f t="shared" si="0"/>
        <v>0.76753514127502487</v>
      </c>
      <c r="E10" s="3">
        <v>6549</v>
      </c>
      <c r="F10" s="10">
        <f t="shared" si="1"/>
        <v>0.23246485872497516</v>
      </c>
    </row>
    <row r="11" spans="1:6" ht="15" x14ac:dyDescent="0.2">
      <c r="A11" s="6" t="s">
        <v>41</v>
      </c>
      <c r="B11" s="4">
        <v>29785</v>
      </c>
      <c r="C11" s="4">
        <v>23697</v>
      </c>
      <c r="D11" s="11">
        <f t="shared" si="0"/>
        <v>0.79560181299311739</v>
      </c>
      <c r="E11" s="4">
        <v>6088</v>
      </c>
      <c r="F11" s="11">
        <f t="shared" si="1"/>
        <v>0.20439818700688267</v>
      </c>
    </row>
    <row r="12" spans="1:6" ht="15" x14ac:dyDescent="0.2">
      <c r="A12" s="5" t="s">
        <v>42</v>
      </c>
      <c r="B12" s="3">
        <v>29464</v>
      </c>
      <c r="C12" s="3">
        <v>23950</v>
      </c>
      <c r="D12" s="10">
        <f t="shared" si="0"/>
        <v>0.81285636709204456</v>
      </c>
      <c r="E12" s="3">
        <v>5514</v>
      </c>
      <c r="F12" s="10">
        <f t="shared" si="1"/>
        <v>0.18714363290795547</v>
      </c>
    </row>
    <row r="13" spans="1:6" ht="15" x14ac:dyDescent="0.2">
      <c r="A13" s="6" t="s">
        <v>43</v>
      </c>
      <c r="B13" s="4">
        <v>29919</v>
      </c>
      <c r="C13" s="4">
        <v>24550</v>
      </c>
      <c r="D13" s="11">
        <f t="shared" si="0"/>
        <v>0.82054881513419564</v>
      </c>
      <c r="E13" s="4">
        <v>5369</v>
      </c>
      <c r="F13" s="11">
        <f t="shared" si="1"/>
        <v>0.17945118486580433</v>
      </c>
    </row>
    <row r="14" spans="1:6" ht="15" x14ac:dyDescent="0.2">
      <c r="A14" s="5" t="s">
        <v>44</v>
      </c>
      <c r="B14" s="3">
        <v>29124</v>
      </c>
      <c r="C14" s="3">
        <v>24017</v>
      </c>
      <c r="D14" s="10">
        <f t="shared" si="0"/>
        <v>0.82464633978849056</v>
      </c>
      <c r="E14" s="3">
        <v>5107</v>
      </c>
      <c r="F14" s="10">
        <f t="shared" si="1"/>
        <v>0.17535366021150942</v>
      </c>
    </row>
    <row r="15" spans="1:6" ht="15" x14ac:dyDescent="0.2">
      <c r="A15" s="6" t="s">
        <v>45</v>
      </c>
      <c r="B15" s="4">
        <v>31636</v>
      </c>
      <c r="C15" s="4">
        <v>25806</v>
      </c>
      <c r="D15" s="11">
        <f t="shared" si="0"/>
        <v>0.81571627260083446</v>
      </c>
      <c r="E15" s="4">
        <v>5830</v>
      </c>
      <c r="F15" s="11">
        <f t="shared" si="1"/>
        <v>0.18428372739916551</v>
      </c>
    </row>
    <row r="16" spans="1:6" ht="15" x14ac:dyDescent="0.2">
      <c r="A16" s="5" t="s">
        <v>23</v>
      </c>
      <c r="B16" s="3">
        <v>157365</v>
      </c>
      <c r="C16" s="3">
        <v>121744</v>
      </c>
      <c r="D16" s="10">
        <f t="shared" si="0"/>
        <v>0.7736408985479617</v>
      </c>
      <c r="E16" s="3">
        <v>35621</v>
      </c>
      <c r="F16" s="10">
        <f t="shared" si="1"/>
        <v>0.22635910145203825</v>
      </c>
    </row>
    <row r="17" spans="1:6" ht="15" x14ac:dyDescent="0.2">
      <c r="A17" s="6" t="s">
        <v>24</v>
      </c>
      <c r="B17" s="4">
        <v>147194</v>
      </c>
      <c r="C17" s="4">
        <v>102439</v>
      </c>
      <c r="D17" s="11">
        <f t="shared" si="0"/>
        <v>0.69594548690843372</v>
      </c>
      <c r="E17" s="4">
        <v>44755</v>
      </c>
      <c r="F17" s="11">
        <f t="shared" si="1"/>
        <v>0.30405451309156623</v>
      </c>
    </row>
    <row r="18" spans="1:6" ht="15" x14ac:dyDescent="0.2">
      <c r="A18" s="5" t="s">
        <v>25</v>
      </c>
      <c r="B18" s="3">
        <v>132393</v>
      </c>
      <c r="C18" s="3">
        <v>82008</v>
      </c>
      <c r="D18" s="10">
        <f t="shared" si="0"/>
        <v>0.6194285196347239</v>
      </c>
      <c r="E18" s="3">
        <v>50385</v>
      </c>
      <c r="F18" s="10">
        <f t="shared" si="1"/>
        <v>0.3805714803652761</v>
      </c>
    </row>
    <row r="19" spans="1:6" ht="15" x14ac:dyDescent="0.2">
      <c r="A19" s="6" t="s">
        <v>26</v>
      </c>
      <c r="B19" s="4">
        <v>129035</v>
      </c>
      <c r="C19" s="4">
        <v>74923</v>
      </c>
      <c r="D19" s="11">
        <f t="shared" si="0"/>
        <v>0.58064091138063312</v>
      </c>
      <c r="E19" s="4">
        <v>54112</v>
      </c>
      <c r="F19" s="11">
        <f t="shared" si="1"/>
        <v>0.41935908861936683</v>
      </c>
    </row>
    <row r="20" spans="1:6" ht="15" x14ac:dyDescent="0.2">
      <c r="A20" s="5" t="s">
        <v>27</v>
      </c>
      <c r="B20" s="3">
        <v>112279</v>
      </c>
      <c r="C20" s="3">
        <v>61384</v>
      </c>
      <c r="D20" s="10">
        <f t="shared" si="0"/>
        <v>0.54670953606640604</v>
      </c>
      <c r="E20" s="3">
        <v>50895</v>
      </c>
      <c r="F20" s="10">
        <f t="shared" si="1"/>
        <v>0.45329046393359401</v>
      </c>
    </row>
    <row r="21" spans="1:6" ht="15" x14ac:dyDescent="0.2">
      <c r="A21" s="6" t="s">
        <v>46</v>
      </c>
      <c r="B21" s="4">
        <v>184461</v>
      </c>
      <c r="C21" s="4">
        <v>87040</v>
      </c>
      <c r="D21" s="11">
        <f t="shared" si="0"/>
        <v>0.4718612606458818</v>
      </c>
      <c r="E21" s="4">
        <v>97421</v>
      </c>
      <c r="F21" s="11">
        <f t="shared" si="1"/>
        <v>0.52813873935411826</v>
      </c>
    </row>
    <row r="22" spans="1:6" ht="15" x14ac:dyDescent="0.2">
      <c r="A22" s="5" t="s">
        <v>47</v>
      </c>
      <c r="B22" s="3">
        <v>166937</v>
      </c>
      <c r="C22" s="3">
        <v>56768</v>
      </c>
      <c r="D22" s="10">
        <f t="shared" si="0"/>
        <v>0.34005642847301676</v>
      </c>
      <c r="E22" s="3">
        <v>110169</v>
      </c>
      <c r="F22" s="10">
        <f t="shared" si="1"/>
        <v>0.65994357152698324</v>
      </c>
    </row>
    <row r="23" spans="1:6" ht="15" x14ac:dyDescent="0.2">
      <c r="A23" s="6" t="s">
        <v>48</v>
      </c>
      <c r="B23" s="4">
        <v>130057</v>
      </c>
      <c r="C23" s="4">
        <v>26006</v>
      </c>
      <c r="D23" s="11">
        <f t="shared" si="0"/>
        <v>0.19995847974349709</v>
      </c>
      <c r="E23" s="4">
        <v>104051</v>
      </c>
      <c r="F23" s="11">
        <f t="shared" si="1"/>
        <v>0.80004152025650288</v>
      </c>
    </row>
    <row r="24" spans="1:6" ht="15" x14ac:dyDescent="0.2">
      <c r="A24" s="5" t="s">
        <v>49</v>
      </c>
      <c r="B24" s="3">
        <v>77797</v>
      </c>
      <c r="C24" s="3">
        <v>6586</v>
      </c>
      <c r="D24" s="10">
        <f t="shared" si="0"/>
        <v>8.4656220676889854E-2</v>
      </c>
      <c r="E24" s="3">
        <v>71211</v>
      </c>
      <c r="F24" s="10">
        <f t="shared" si="1"/>
        <v>0.91534377932311017</v>
      </c>
    </row>
    <row r="25" spans="1:6" ht="15" x14ac:dyDescent="0.2">
      <c r="A25" s="6" t="s">
        <v>50</v>
      </c>
      <c r="B25" s="4">
        <v>39108</v>
      </c>
      <c r="C25" s="4">
        <v>1285</v>
      </c>
      <c r="D25" s="11">
        <f t="shared" si="0"/>
        <v>3.2857727319218571E-2</v>
      </c>
      <c r="E25" s="4">
        <v>37823</v>
      </c>
      <c r="F25" s="11">
        <f t="shared" si="1"/>
        <v>0.96714227268078146</v>
      </c>
    </row>
    <row r="26" spans="1:6" ht="15" x14ac:dyDescent="0.2">
      <c r="A26" s="2" t="s">
        <v>0</v>
      </c>
      <c r="B26" s="7">
        <v>1627710</v>
      </c>
      <c r="C26" s="7">
        <v>849645</v>
      </c>
      <c r="D26" s="12">
        <f>+C26/B26</f>
        <v>0.52198794625578271</v>
      </c>
      <c r="E26" s="7">
        <v>778065</v>
      </c>
      <c r="F26" s="12">
        <f>+E26/B26</f>
        <v>0.47801205374421735</v>
      </c>
    </row>
    <row r="27" spans="1:6" s="37" customFormat="1" ht="14.25" x14ac:dyDescent="0.2">
      <c r="A27" s="63" t="s">
        <v>88</v>
      </c>
      <c r="B27" s="64"/>
      <c r="C27" s="64"/>
      <c r="D27" s="64"/>
      <c r="E27" s="64"/>
      <c r="F27" s="64"/>
    </row>
    <row r="28" spans="1:6" s="37" customFormat="1" ht="14.25" x14ac:dyDescent="0.2">
      <c r="A28" s="63" t="s">
        <v>86</v>
      </c>
      <c r="B28" s="64"/>
      <c r="C28" s="64"/>
      <c r="D28" s="64"/>
      <c r="E28" s="64"/>
      <c r="F28" s="64"/>
    </row>
    <row r="29" spans="1:6" s="37" customFormat="1" ht="14.25" x14ac:dyDescent="0.2">
      <c r="A29" s="64"/>
      <c r="B29" s="64"/>
      <c r="C29" s="64"/>
      <c r="D29" s="64"/>
      <c r="E29" s="64"/>
      <c r="F29" s="64"/>
    </row>
  </sheetData>
  <mergeCells count="6">
    <mergeCell ref="A28:F29"/>
    <mergeCell ref="A1:F2"/>
    <mergeCell ref="A4:A5"/>
    <mergeCell ref="B4:B5"/>
    <mergeCell ref="C4:F4"/>
    <mergeCell ref="A27:F2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Proyecciones_2010-2040</vt:lpstr>
      <vt:lpstr>Piramide 2010</vt:lpstr>
      <vt:lpstr>Piramide 2001</vt:lpstr>
      <vt:lpstr>Piramide 1991</vt:lpstr>
      <vt:lpstr>Piramide 1980</vt:lpstr>
      <vt:lpstr>PoblacSexoDepto 2010</vt:lpstr>
      <vt:lpstr>PoblacionComputadora 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Andrea</cp:lastModifiedBy>
  <cp:lastPrinted>2012-07-20T14:22:34Z</cp:lastPrinted>
  <dcterms:created xsi:type="dcterms:W3CDTF">2011-08-17T12:49:08Z</dcterms:created>
  <dcterms:modified xsi:type="dcterms:W3CDTF">2016-07-26T18:13:41Z</dcterms:modified>
</cp:coreProperties>
</file>